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<sst xmlns="http://schemas.openxmlformats.org/spreadsheetml/2006/main" count="17" uniqueCount="16">
  <si>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Spring Rate Selector</t>
  </si>
  <si>
    <t>Front axle weight (lb)</t>
  </si>
  <si>
    <t>&lt;&lt;&lt;&lt;Total for L &amp; R sides</t>
  </si>
  <si>
    <t>Rear axle weight (lb)</t>
  </si>
  <si>
    <t>Wheelbase (in)</t>
  </si>
  <si>
    <t>Front natural freq (cycles/sec)</t>
  </si>
  <si>
    <t>&lt;&lt;&lt;&lt;1.0 for a sedan ride, 1.5 for sports cars, 2.0 for all out road racers</t>
  </si>
  <si>
    <t>Average driving speed (mph)</t>
  </si>
  <si>
    <t>Weight per front spring (lb)</t>
  </si>
  <si>
    <t>Weight per rear spring (lb)</t>
  </si>
  <si>
    <t>Front spring rate (lb/in)</t>
  </si>
  <si>
    <t>Rear natural freq (cycles/sec)</t>
  </si>
  <si>
    <t>&lt;&lt;&lt;&lt;Necessary to eliminate pitching at average speed</t>
  </si>
  <si>
    <t>Rear spring rate (lb/in)</t>
  </si>
  <si>
    <t>Rear axle unsprung weight (lb)</t>
  </si>
  <si>
    <t>Front axle unsprung weight (lb)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</si>
</sst>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2" fontId="2" fillId="0" borderId="2" xfId="0" applyNumberFormat="1" applyFont="1" applyBorder="1" applyAlignment="1" applyProtection="1">
      <alignment/>
      <protection locked="0"/>
    </xf>
    <xf numFmtId="2" fontId="2" fillId="0" borderId="3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2" fontId="2" fillId="0" borderId="3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" fontId="2" fillId="0" borderId="3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1" fontId="2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2" sqref="B2"/>
    </sheetView>
  </sheetViews>
  <sheetFormatPr defaultColWidth="9.140625" defaultRowHeight="12.75"/>
  <cols>
    <col min="1" max="1" width="30.140625" style="0" bestFit="1" customWidth="1"/>
    <col min="2" max="2" width="7.57421875" style="0" bestFit="1" customWidth="1"/>
  </cols>
  <sheetData>
    <row r="1" spans="1:3" ht="16.5" thickBot="1">
      <c r="A1" s="11" t="s">
        <v>0</v>
      </c>
      <c r="B1" s="12"/>
      <c r="C1" s="1"/>
    </row>
    <row r="2" spans="1:3" ht="13.5" thickTop="1">
      <c r="A2" s="2" t="s">
        <v>1</v>
      </c>
      <c r="B2" s="3">
        <v>1378</v>
      </c>
      <c r="C2" s="1"/>
    </row>
    <row r="3" spans="1:3" ht="12.75">
      <c r="A3" s="2" t="s">
        <v>15</v>
      </c>
      <c r="B3" s="4">
        <v>200</v>
      </c>
      <c r="C3" s="1" t="s">
        <v>2</v>
      </c>
    </row>
    <row r="4" spans="1:3" ht="12.75">
      <c r="A4" s="2" t="s">
        <v>3</v>
      </c>
      <c r="B4" s="4">
        <v>1272</v>
      </c>
      <c r="C4" s="1"/>
    </row>
    <row r="5" spans="1:3" ht="12.75">
      <c r="A5" s="2" t="s">
        <v>14</v>
      </c>
      <c r="B5" s="4">
        <v>200</v>
      </c>
      <c r="C5" s="1" t="s">
        <v>2</v>
      </c>
    </row>
    <row r="6" spans="1:3" ht="12.75">
      <c r="A6" s="2" t="s">
        <v>4</v>
      </c>
      <c r="B6" s="4">
        <v>90.6</v>
      </c>
      <c r="C6" s="1"/>
    </row>
    <row r="7" spans="1:3" ht="12.75">
      <c r="A7" s="2" t="s">
        <v>5</v>
      </c>
      <c r="B7" s="4">
        <v>1.6</v>
      </c>
      <c r="C7" s="1" t="s">
        <v>6</v>
      </c>
    </row>
    <row r="8" spans="1:3" ht="12.75">
      <c r="A8" s="2" t="s">
        <v>7</v>
      </c>
      <c r="B8" s="4">
        <v>65</v>
      </c>
      <c r="C8" s="1"/>
    </row>
    <row r="9" spans="1:3" ht="12.75">
      <c r="A9" s="5"/>
      <c r="B9" s="6"/>
      <c r="C9" s="1"/>
    </row>
    <row r="10" spans="1:3" ht="12.75">
      <c r="A10" s="7" t="s">
        <v>8</v>
      </c>
      <c r="B10" s="6">
        <f>(B2-B3)/2</f>
        <v>589</v>
      </c>
      <c r="C10" s="1"/>
    </row>
    <row r="11" spans="1:3" ht="12.75">
      <c r="A11" s="7" t="s">
        <v>9</v>
      </c>
      <c r="B11" s="6">
        <f>(B4-B5)/2</f>
        <v>536</v>
      </c>
      <c r="C11" s="1"/>
    </row>
    <row r="12" spans="1:3" ht="12.75">
      <c r="A12" s="7" t="s">
        <v>10</v>
      </c>
      <c r="B12" s="8">
        <f>B10*(B7/3.13)^2</f>
        <v>153.90991027774098</v>
      </c>
      <c r="C12" s="1"/>
    </row>
    <row r="13" spans="1:3" ht="12.75">
      <c r="A13" s="7" t="s">
        <v>11</v>
      </c>
      <c r="B13" s="6">
        <f>1/(1/B7-0.0568*B6/B8)</f>
        <v>1.8320738060797792</v>
      </c>
      <c r="C13" s="1" t="s">
        <v>12</v>
      </c>
    </row>
    <row r="14" spans="1:3" ht="12.75">
      <c r="A14" s="9" t="s">
        <v>13</v>
      </c>
      <c r="B14" s="10">
        <f>B11*(B13/3.13)^2</f>
        <v>183.63778490900955</v>
      </c>
      <c r="C14" s="1"/>
    </row>
  </sheetData>
  <sheetProtection password="C7DA" sheet="1" objects="1" scenarios="1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springrateselector</dc:title>
  <dc:subject/>
  <dc:creator>brian holdeman</dc:creator>
  <cp:keywords/>
  <dc:description/>
  <cp:lastModifiedBy>brian holdeman</cp:lastModifiedBy>
  <dcterms:created xsi:type="dcterms:W3CDTF">2001-12-28T20:14:39Z</dcterms:created>
  <dcterms:modified xsi:type="dcterms:W3CDTF">2002-03-07T01:36:48Z</dcterms:modified>
  <cp:category/>
  <cp:version/>
  <cp:contentType/>
  <cp:contentStatus/>
</cp:coreProperties>
</file>