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MPLEADOS_M" sheetId="1" r:id="rId1"/>
    <sheet name="DETALLES_M" sheetId="2" r:id="rId2"/>
    <sheet name="EMPLEADOS_D" sheetId="3" r:id="rId3"/>
    <sheet name="DETALLES_D" sheetId="4" r:id="rId4"/>
  </sheets>
  <definedNames/>
  <calcPr fullCalcOnLoad="1"/>
</workbook>
</file>

<file path=xl/sharedStrings.xml><?xml version="1.0" encoding="utf-8"?>
<sst xmlns="http://schemas.openxmlformats.org/spreadsheetml/2006/main" count="228" uniqueCount="85">
  <si>
    <t>CODIGO</t>
  </si>
  <si>
    <t>EMPLEADO</t>
  </si>
  <si>
    <t>E00001</t>
  </si>
  <si>
    <t>Bailon Pelaes,Katherine</t>
  </si>
  <si>
    <t xml:space="preserve">DIRECCION </t>
  </si>
  <si>
    <t xml:space="preserve">DISTRITO </t>
  </si>
  <si>
    <t>SEXO</t>
  </si>
  <si>
    <t>SUELDO</t>
  </si>
  <si>
    <t>Av. San Martín# 125</t>
  </si>
  <si>
    <t>Ica</t>
  </si>
  <si>
    <t>f</t>
  </si>
  <si>
    <t>E00002</t>
  </si>
  <si>
    <t>Dall'orso Cabrera, Carla Y</t>
  </si>
  <si>
    <t>Av. J.J. Elías #782</t>
  </si>
  <si>
    <t>ICA</t>
  </si>
  <si>
    <t>F</t>
  </si>
  <si>
    <t>E00003</t>
  </si>
  <si>
    <t>Lagos Chiri, Jacqueline Ga</t>
  </si>
  <si>
    <t>Calle Lima #482</t>
  </si>
  <si>
    <t>PARCONA</t>
  </si>
  <si>
    <t>E00004</t>
  </si>
  <si>
    <t>Rojas Enciso, Yanet Josefi</t>
  </si>
  <si>
    <t>Calle Callao # 796</t>
  </si>
  <si>
    <t>E00005</t>
  </si>
  <si>
    <t>Yallilco García, Jeimy Aldo</t>
  </si>
  <si>
    <t>Calle Lima #160</t>
  </si>
  <si>
    <t>M</t>
  </si>
  <si>
    <t>E00006</t>
  </si>
  <si>
    <t>Cajamarca Palomino, José</t>
  </si>
  <si>
    <t>Av. Pachacutec #500</t>
  </si>
  <si>
    <t>PACHACUTEC</t>
  </si>
  <si>
    <t>SALAS GUADALUPE</t>
  </si>
  <si>
    <t>E00007</t>
  </si>
  <si>
    <t>Camana Castillo, Carlos Ma</t>
  </si>
  <si>
    <t>Av. Francisco Pizarro #620</t>
  </si>
  <si>
    <t>E00008</t>
  </si>
  <si>
    <t>Donayre Chávez, Roxana M.</t>
  </si>
  <si>
    <t>Calle Micaela Bastidas #428</t>
  </si>
  <si>
    <t>TINGUIÑA</t>
  </si>
  <si>
    <t>E00009</t>
  </si>
  <si>
    <t>Muñoz Ramos, Cristhiams</t>
  </si>
  <si>
    <t>Av. San martín# 1120</t>
  </si>
  <si>
    <t>E00010</t>
  </si>
  <si>
    <t>Romero Araujo, Janet</t>
  </si>
  <si>
    <t>Av. 28 de Julio #A-28</t>
  </si>
  <si>
    <t>Los AQUIJES</t>
  </si>
  <si>
    <t>E00011</t>
  </si>
  <si>
    <t>Valencia Quintanilla, Maritza Ines</t>
  </si>
  <si>
    <t>Calle Los Juarez #180</t>
  </si>
  <si>
    <t>LOS AQUIJES</t>
  </si>
  <si>
    <t>E00012</t>
  </si>
  <si>
    <t>Alvites Anyosa, Jeannie Fracisca</t>
  </si>
  <si>
    <t>Av. Armando Revoredo # 1258</t>
  </si>
  <si>
    <t>E00013</t>
  </si>
  <si>
    <t>De la Cruz Días, Leidy Jackeline</t>
  </si>
  <si>
    <t>Av.San Luis #468</t>
  </si>
  <si>
    <t>E00014</t>
  </si>
  <si>
    <t>Guzman Espino, Gina Elizabeth</t>
  </si>
  <si>
    <t>Av. Jhon F. Kennedy # 1028</t>
  </si>
  <si>
    <t>E00015</t>
  </si>
  <si>
    <t>Malqui Moscoso, Jovana Guadalupe</t>
  </si>
  <si>
    <t>Av. El Rosario # 1286</t>
  </si>
  <si>
    <t>E00016</t>
  </si>
  <si>
    <t>Palomino Tubilla, Ibeth Stefania</t>
  </si>
  <si>
    <t>calle Callao # 200</t>
  </si>
  <si>
    <t>E00017</t>
  </si>
  <si>
    <t>Polanco García, Marcos José</t>
  </si>
  <si>
    <t>Av. Buenos Aires # 285</t>
  </si>
  <si>
    <t>SUBTANJALLA</t>
  </si>
  <si>
    <t>E00018</t>
  </si>
  <si>
    <t>Cucho Campos, Maria Desiree</t>
  </si>
  <si>
    <t>Av. Las Malvinas # 485</t>
  </si>
  <si>
    <t>E00019</t>
  </si>
  <si>
    <t>Oliva Frrfán, luisa Victoria</t>
  </si>
  <si>
    <t>Av. La Paz #597</t>
  </si>
  <si>
    <t>E00020</t>
  </si>
  <si>
    <t>Rosas Huaranca, Javier David</t>
  </si>
  <si>
    <t>calle Callao # 128</t>
  </si>
  <si>
    <t>INGRESE CÓDIGO:</t>
  </si>
  <si>
    <t>DISTRITO:</t>
  </si>
  <si>
    <t>DIRECCIÓN:</t>
  </si>
  <si>
    <t>SEXO  :</t>
  </si>
  <si>
    <t>APELLIDOS :</t>
  </si>
  <si>
    <t>SUELDO :</t>
  </si>
  <si>
    <t xml:space="preserve">  DATOS DEL EMPLEADO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</si>
</sst>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33" borderId="11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123825</xdr:rowOff>
    </xdr:from>
    <xdr:to>
      <xdr:col>8</xdr:col>
      <xdr:colOff>257175</xdr:colOff>
      <xdr:row>16</xdr:row>
      <xdr:rowOff>66675</xdr:rowOff>
    </xdr:to>
    <xdr:sp>
      <xdr:nvSpPr>
        <xdr:cNvPr id="1" name="2 Rectángulo redondeado"/>
        <xdr:cNvSpPr>
          <a:spLocks/>
        </xdr:cNvSpPr>
      </xdr:nvSpPr>
      <xdr:spPr>
        <a:xfrm flipV="1">
          <a:off x="1362075" y="504825"/>
          <a:ext cx="5286375" cy="28860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123825</xdr:rowOff>
    </xdr:from>
    <xdr:to>
      <xdr:col>8</xdr:col>
      <xdr:colOff>257175</xdr:colOff>
      <xdr:row>16</xdr:row>
      <xdr:rowOff>66675</xdr:rowOff>
    </xdr:to>
    <xdr:sp>
      <xdr:nvSpPr>
        <xdr:cNvPr id="1" name="1 Rectángulo redondeado"/>
        <xdr:cNvSpPr>
          <a:spLocks/>
        </xdr:cNvSpPr>
      </xdr:nvSpPr>
      <xdr:spPr>
        <a:xfrm flipV="1">
          <a:off x="1362075" y="504825"/>
          <a:ext cx="5286375" cy="28860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7" sqref="B27"/>
    </sheetView>
  </sheetViews>
  <sheetFormatPr defaultColWidth="11.421875" defaultRowHeight="15"/>
  <cols>
    <col min="1" max="1" width="11.421875" style="15" customWidth="1"/>
    <col min="2" max="2" width="33.28125" style="15" customWidth="1"/>
    <col min="3" max="3" width="28.00390625" style="15" customWidth="1"/>
    <col min="4" max="4" width="20.7109375" style="15" customWidth="1"/>
    <col min="5" max="5" width="5.28125" style="15" customWidth="1"/>
    <col min="6" max="6" width="15.140625" style="15" customWidth="1"/>
    <col min="7" max="16384" width="11.421875" style="15" customWidth="1"/>
  </cols>
  <sheetData>
    <row r="1" spans="1:6" ht="15">
      <c r="A1" s="14" t="s">
        <v>0</v>
      </c>
      <c r="B1" s="14" t="s">
        <v>1</v>
      </c>
      <c r="C1" s="14" t="s">
        <v>4</v>
      </c>
      <c r="D1" s="14" t="s">
        <v>5</v>
      </c>
      <c r="E1" s="14" t="s">
        <v>6</v>
      </c>
      <c r="F1" s="14" t="s">
        <v>7</v>
      </c>
    </row>
    <row r="2" spans="1:6" ht="15">
      <c r="A2" s="16" t="s">
        <v>2</v>
      </c>
      <c r="B2" s="16" t="s">
        <v>3</v>
      </c>
      <c r="C2" s="16" t="s">
        <v>8</v>
      </c>
      <c r="D2" s="16" t="s">
        <v>9</v>
      </c>
      <c r="E2" s="16" t="s">
        <v>15</v>
      </c>
      <c r="F2" s="16">
        <v>1245</v>
      </c>
    </row>
    <row r="3" spans="1:6" ht="15">
      <c r="A3" s="16" t="s">
        <v>11</v>
      </c>
      <c r="B3" s="16" t="s">
        <v>12</v>
      </c>
      <c r="C3" s="16" t="s">
        <v>13</v>
      </c>
      <c r="D3" s="16" t="s">
        <v>14</v>
      </c>
      <c r="E3" s="16" t="s">
        <v>15</v>
      </c>
      <c r="F3" s="16">
        <v>852</v>
      </c>
    </row>
    <row r="4" spans="1:6" ht="15">
      <c r="A4" s="16" t="s">
        <v>39</v>
      </c>
      <c r="B4" s="16" t="s">
        <v>40</v>
      </c>
      <c r="C4" s="16" t="s">
        <v>41</v>
      </c>
      <c r="D4" s="16" t="s">
        <v>14</v>
      </c>
      <c r="E4" s="16" t="s">
        <v>26</v>
      </c>
      <c r="F4" s="16">
        <v>1248</v>
      </c>
    </row>
    <row r="5" spans="1:6" ht="15">
      <c r="A5" s="16" t="s">
        <v>75</v>
      </c>
      <c r="B5" s="16" t="s">
        <v>76</v>
      </c>
      <c r="C5" s="16" t="s">
        <v>77</v>
      </c>
      <c r="D5" s="16" t="s">
        <v>14</v>
      </c>
      <c r="E5" s="16" t="s">
        <v>26</v>
      </c>
      <c r="F5" s="16">
        <v>600</v>
      </c>
    </row>
    <row r="6" spans="1:6" ht="15">
      <c r="A6" s="16" t="s">
        <v>42</v>
      </c>
      <c r="B6" s="16" t="s">
        <v>43</v>
      </c>
      <c r="C6" s="16" t="s">
        <v>44</v>
      </c>
      <c r="D6" s="16" t="s">
        <v>45</v>
      </c>
      <c r="E6" s="16" t="s">
        <v>26</v>
      </c>
      <c r="F6" s="16">
        <v>2500</v>
      </c>
    </row>
    <row r="7" spans="1:6" ht="15">
      <c r="A7" s="16" t="s">
        <v>46</v>
      </c>
      <c r="B7" s="16" t="s">
        <v>47</v>
      </c>
      <c r="C7" s="16" t="s">
        <v>48</v>
      </c>
      <c r="D7" s="16" t="s">
        <v>49</v>
      </c>
      <c r="E7" s="16" t="s">
        <v>15</v>
      </c>
      <c r="F7" s="16">
        <v>1578</v>
      </c>
    </row>
    <row r="8" spans="1:6" ht="15">
      <c r="A8" s="16" t="s">
        <v>59</v>
      </c>
      <c r="B8" s="16" t="s">
        <v>60</v>
      </c>
      <c r="C8" s="16" t="s">
        <v>61</v>
      </c>
      <c r="D8" s="16" t="s">
        <v>45</v>
      </c>
      <c r="E8" s="16" t="s">
        <v>15</v>
      </c>
      <c r="F8" s="16">
        <v>768</v>
      </c>
    </row>
    <row r="9" spans="1:6" ht="15">
      <c r="A9" s="16" t="s">
        <v>27</v>
      </c>
      <c r="B9" s="16" t="s">
        <v>28</v>
      </c>
      <c r="C9" s="16" t="s">
        <v>29</v>
      </c>
      <c r="D9" s="16" t="s">
        <v>30</v>
      </c>
      <c r="E9" s="16" t="s">
        <v>26</v>
      </c>
      <c r="F9" s="16">
        <v>288</v>
      </c>
    </row>
    <row r="10" spans="1:6" ht="15">
      <c r="A10" s="16" t="s">
        <v>53</v>
      </c>
      <c r="B10" s="16" t="s">
        <v>54</v>
      </c>
      <c r="C10" s="16" t="s">
        <v>55</v>
      </c>
      <c r="D10" s="16" t="s">
        <v>30</v>
      </c>
      <c r="E10" s="16" t="s">
        <v>15</v>
      </c>
      <c r="F10" s="16">
        <v>1000</v>
      </c>
    </row>
    <row r="11" spans="1:6" ht="15">
      <c r="A11" s="16" t="s">
        <v>16</v>
      </c>
      <c r="B11" s="16" t="s">
        <v>17</v>
      </c>
      <c r="C11" s="16" t="s">
        <v>18</v>
      </c>
      <c r="D11" s="16" t="s">
        <v>19</v>
      </c>
      <c r="E11" s="16" t="s">
        <v>15</v>
      </c>
      <c r="F11" s="16">
        <v>1258</v>
      </c>
    </row>
    <row r="12" spans="1:6" ht="15">
      <c r="A12" s="16" t="s">
        <v>32</v>
      </c>
      <c r="B12" s="16" t="s">
        <v>33</v>
      </c>
      <c r="C12" s="16" t="s">
        <v>34</v>
      </c>
      <c r="D12" s="16" t="s">
        <v>19</v>
      </c>
      <c r="E12" s="16" t="s">
        <v>26</v>
      </c>
      <c r="F12" s="16">
        <v>500</v>
      </c>
    </row>
    <row r="13" spans="1:6" ht="15">
      <c r="A13" s="16" t="s">
        <v>56</v>
      </c>
      <c r="B13" s="16" t="s">
        <v>57</v>
      </c>
      <c r="C13" s="16" t="s">
        <v>58</v>
      </c>
      <c r="D13" s="16" t="s">
        <v>19</v>
      </c>
      <c r="E13" s="16" t="s">
        <v>15</v>
      </c>
      <c r="F13" s="16">
        <v>849</v>
      </c>
    </row>
    <row r="14" spans="1:6" ht="15">
      <c r="A14" s="16" t="s">
        <v>20</v>
      </c>
      <c r="B14" s="16" t="s">
        <v>21</v>
      </c>
      <c r="C14" s="16" t="s">
        <v>22</v>
      </c>
      <c r="D14" s="16" t="s">
        <v>31</v>
      </c>
      <c r="E14" s="16" t="s">
        <v>10</v>
      </c>
      <c r="F14" s="16">
        <v>589</v>
      </c>
    </row>
    <row r="15" spans="1:6" ht="15">
      <c r="A15" s="16" t="s">
        <v>23</v>
      </c>
      <c r="B15" s="16" t="s">
        <v>24</v>
      </c>
      <c r="C15" s="16" t="s">
        <v>25</v>
      </c>
      <c r="D15" s="16" t="s">
        <v>31</v>
      </c>
      <c r="E15" s="16" t="s">
        <v>26</v>
      </c>
      <c r="F15" s="16">
        <v>576</v>
      </c>
    </row>
    <row r="16" spans="1:6" ht="15">
      <c r="A16" s="16" t="s">
        <v>62</v>
      </c>
      <c r="B16" s="16" t="s">
        <v>63</v>
      </c>
      <c r="C16" s="16" t="s">
        <v>64</v>
      </c>
      <c r="D16" s="16" t="s">
        <v>31</v>
      </c>
      <c r="E16" s="16" t="s">
        <v>15</v>
      </c>
      <c r="F16" s="16">
        <v>800</v>
      </c>
    </row>
    <row r="17" spans="1:6" ht="15">
      <c r="A17" s="16" t="s">
        <v>65</v>
      </c>
      <c r="B17" s="16" t="s">
        <v>66</v>
      </c>
      <c r="C17" s="16" t="s">
        <v>67</v>
      </c>
      <c r="D17" s="16" t="s">
        <v>68</v>
      </c>
      <c r="E17" s="16" t="s">
        <v>26</v>
      </c>
      <c r="F17" s="16">
        <v>1200</v>
      </c>
    </row>
    <row r="18" spans="1:6" ht="15">
      <c r="A18" s="16" t="s">
        <v>72</v>
      </c>
      <c r="B18" s="16" t="s">
        <v>73</v>
      </c>
      <c r="C18" s="16" t="s">
        <v>74</v>
      </c>
      <c r="D18" s="16" t="s">
        <v>68</v>
      </c>
      <c r="E18" s="16" t="s">
        <v>15</v>
      </c>
      <c r="F18" s="16">
        <v>680</v>
      </c>
    </row>
    <row r="19" spans="1:6" ht="15">
      <c r="A19" s="16" t="s">
        <v>35</v>
      </c>
      <c r="B19" s="16" t="s">
        <v>36</v>
      </c>
      <c r="C19" s="16" t="s">
        <v>37</v>
      </c>
      <c r="D19" s="16" t="s">
        <v>38</v>
      </c>
      <c r="E19" s="16" t="s">
        <v>15</v>
      </c>
      <c r="F19" s="16">
        <v>978</v>
      </c>
    </row>
    <row r="20" spans="1:6" ht="15">
      <c r="A20" s="16" t="s">
        <v>50</v>
      </c>
      <c r="B20" s="16" t="s">
        <v>51</v>
      </c>
      <c r="C20" s="16" t="s">
        <v>52</v>
      </c>
      <c r="D20" s="16" t="s">
        <v>38</v>
      </c>
      <c r="E20" s="16" t="s">
        <v>15</v>
      </c>
      <c r="F20" s="16">
        <v>1500</v>
      </c>
    </row>
    <row r="21" spans="1:6" ht="15">
      <c r="A21" s="16" t="s">
        <v>69</v>
      </c>
      <c r="B21" s="16" t="s">
        <v>70</v>
      </c>
      <c r="C21" s="16" t="s">
        <v>71</v>
      </c>
      <c r="D21" s="16" t="s">
        <v>38</v>
      </c>
      <c r="E21" s="16" t="s">
        <v>15</v>
      </c>
      <c r="F21" s="16">
        <v>450</v>
      </c>
    </row>
  </sheetData>
  <sheetProtection password="C71F" sheet="1"/>
  <printOptions/>
  <pageMargins left="0.7" right="0.7" top="0.75" bottom="0.75" header="0.3" footer="0.3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15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3" width="11.421875" style="15" customWidth="1"/>
    <col min="4" max="4" width="11.8515625" style="15" bestFit="1" customWidth="1"/>
    <col min="5" max="7" width="11.421875" style="15" customWidth="1"/>
    <col min="8" max="8" width="15.421875" style="15" customWidth="1"/>
    <col min="9" max="16384" width="11.421875" style="15" customWidth="1"/>
  </cols>
  <sheetData>
    <row r="4" spans="4:7" ht="29.25" customHeight="1">
      <c r="D4" s="17" t="s">
        <v>84</v>
      </c>
      <c r="E4" s="18"/>
      <c r="F4" s="18"/>
      <c r="G4" s="18"/>
    </row>
    <row r="5" ht="15.75" thickBot="1"/>
    <row r="6" spans="3:6" ht="15.75" thickBot="1">
      <c r="C6" s="15" t="s">
        <v>78</v>
      </c>
      <c r="E6" s="19" t="s">
        <v>20</v>
      </c>
      <c r="F6" s="20"/>
    </row>
    <row r="8" ht="15.75" thickBot="1"/>
    <row r="9" spans="3:8" ht="15.75" thickBot="1">
      <c r="C9" s="15" t="s">
        <v>82</v>
      </c>
      <c r="D9" s="21" t="str">
        <f>VLOOKUP(E6,EMPLEADOS_M!A2:F21,2,FALSE)</f>
        <v>Rojas Enciso, Yanet Josefi</v>
      </c>
      <c r="E9" s="22"/>
      <c r="F9" s="22"/>
      <c r="G9" s="22"/>
      <c r="H9" s="23"/>
    </row>
    <row r="10" ht="15.75" thickBot="1"/>
    <row r="11" spans="3:4" ht="15.75" thickBot="1">
      <c r="C11" s="15" t="s">
        <v>81</v>
      </c>
      <c r="D11" s="24" t="str">
        <f>VLOOKUP(E6,EMPLEADOS_M!A2:F21,5)</f>
        <v>F</v>
      </c>
    </row>
    <row r="12" ht="15.75" thickBot="1"/>
    <row r="13" spans="3:8" ht="15.75" thickBot="1">
      <c r="C13" s="15" t="s">
        <v>80</v>
      </c>
      <c r="D13" s="25" t="str">
        <f>VLOOKUP(E6,EMPLEADOS_M!A2:F21,3)</f>
        <v>Calle Lima #482</v>
      </c>
      <c r="E13" s="26"/>
      <c r="F13" s="26"/>
      <c r="G13" s="26"/>
      <c r="H13" s="27"/>
    </row>
    <row r="14" ht="15.75" thickBot="1"/>
    <row r="15" spans="3:8" ht="15.75" thickBot="1">
      <c r="C15" s="15" t="s">
        <v>79</v>
      </c>
      <c r="D15" s="25" t="str">
        <f>VLOOKUP(E6,EMPLEADOS_M!A2:F21,4,)</f>
        <v>SALAS GUADALUPE</v>
      </c>
      <c r="E15" s="27"/>
      <c r="G15" s="15" t="s">
        <v>83</v>
      </c>
      <c r="H15" s="24">
        <f>VLOOKUP(E6,EMPLEADOS_M!A2:F21,6)</f>
        <v>1258</v>
      </c>
    </row>
  </sheetData>
  <sheetProtection password="C71F" sheet="1"/>
  <mergeCells count="3">
    <mergeCell ref="D9:H9"/>
    <mergeCell ref="D13:H13"/>
    <mergeCell ref="D15:E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:B10"/>
    </sheetView>
  </sheetViews>
  <sheetFormatPr defaultColWidth="11.421875" defaultRowHeight="15"/>
  <cols>
    <col min="2" max="2" width="33.28125" style="0" customWidth="1"/>
    <col min="3" max="3" width="28.00390625" style="0" customWidth="1"/>
    <col min="4" max="4" width="20.7109375" style="0" customWidth="1"/>
    <col min="5" max="5" width="5.28125" style="0" customWidth="1"/>
    <col min="6" max="6" width="15.140625" style="0" customWidth="1"/>
  </cols>
  <sheetData>
    <row r="1" spans="1:6" ht="15">
      <c r="A1" s="5" t="s">
        <v>0</v>
      </c>
      <c r="B1" s="5" t="s">
        <v>1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ht="15">
      <c r="A2" s="4" t="s">
        <v>2</v>
      </c>
      <c r="B2" s="4" t="s">
        <v>3</v>
      </c>
      <c r="C2" s="4" t="s">
        <v>8</v>
      </c>
      <c r="D2" s="4" t="s">
        <v>9</v>
      </c>
      <c r="E2" s="4" t="s">
        <v>15</v>
      </c>
      <c r="F2" s="4">
        <v>1245</v>
      </c>
    </row>
    <row r="3" spans="1:6" ht="1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852</v>
      </c>
    </row>
    <row r="4" spans="1:6" ht="15">
      <c r="A4" s="4" t="s">
        <v>39</v>
      </c>
      <c r="B4" s="4" t="s">
        <v>40</v>
      </c>
      <c r="C4" s="4" t="s">
        <v>41</v>
      </c>
      <c r="D4" s="4" t="s">
        <v>14</v>
      </c>
      <c r="E4" s="4" t="s">
        <v>26</v>
      </c>
      <c r="F4" s="4">
        <v>1248</v>
      </c>
    </row>
    <row r="5" spans="1:6" ht="15">
      <c r="A5" s="4" t="s">
        <v>75</v>
      </c>
      <c r="B5" s="4" t="s">
        <v>76</v>
      </c>
      <c r="C5" s="4" t="s">
        <v>77</v>
      </c>
      <c r="D5" s="4" t="s">
        <v>14</v>
      </c>
      <c r="E5" s="4" t="s">
        <v>26</v>
      </c>
      <c r="F5" s="4">
        <v>600</v>
      </c>
    </row>
    <row r="6" spans="1:6" ht="15">
      <c r="A6" s="4" t="s">
        <v>42</v>
      </c>
      <c r="B6" s="4" t="s">
        <v>43</v>
      </c>
      <c r="C6" s="4" t="s">
        <v>44</v>
      </c>
      <c r="D6" s="4" t="s">
        <v>45</v>
      </c>
      <c r="E6" s="4" t="s">
        <v>26</v>
      </c>
      <c r="F6" s="4">
        <v>2500</v>
      </c>
    </row>
    <row r="7" spans="1:6" ht="15">
      <c r="A7" s="4" t="s">
        <v>46</v>
      </c>
      <c r="B7" s="4" t="s">
        <v>47</v>
      </c>
      <c r="C7" s="4" t="s">
        <v>48</v>
      </c>
      <c r="D7" s="4" t="s">
        <v>49</v>
      </c>
      <c r="E7" s="4" t="s">
        <v>15</v>
      </c>
      <c r="F7" s="4">
        <v>1578</v>
      </c>
    </row>
    <row r="8" spans="1:6" ht="15">
      <c r="A8" s="4" t="s">
        <v>59</v>
      </c>
      <c r="B8" s="4" t="s">
        <v>60</v>
      </c>
      <c r="C8" s="4" t="s">
        <v>61</v>
      </c>
      <c r="D8" s="4" t="s">
        <v>45</v>
      </c>
      <c r="E8" s="4" t="s">
        <v>15</v>
      </c>
      <c r="F8" s="4">
        <v>768</v>
      </c>
    </row>
    <row r="9" spans="1:6" ht="15">
      <c r="A9" s="4" t="s">
        <v>27</v>
      </c>
      <c r="B9" s="4" t="s">
        <v>28</v>
      </c>
      <c r="C9" s="4" t="s">
        <v>29</v>
      </c>
      <c r="D9" s="4" t="s">
        <v>30</v>
      </c>
      <c r="E9" s="4" t="s">
        <v>26</v>
      </c>
      <c r="F9" s="4">
        <v>288</v>
      </c>
    </row>
    <row r="10" spans="1:6" ht="15">
      <c r="A10" s="4" t="s">
        <v>53</v>
      </c>
      <c r="B10" s="4" t="s">
        <v>54</v>
      </c>
      <c r="C10" s="4" t="s">
        <v>55</v>
      </c>
      <c r="D10" s="4" t="s">
        <v>30</v>
      </c>
      <c r="E10" s="4" t="s">
        <v>15</v>
      </c>
      <c r="F10" s="4">
        <v>1000</v>
      </c>
    </row>
    <row r="11" spans="1:6" ht="1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15</v>
      </c>
      <c r="F11" s="4">
        <v>1258</v>
      </c>
    </row>
    <row r="12" spans="1:6" ht="15">
      <c r="A12" s="4" t="s">
        <v>32</v>
      </c>
      <c r="B12" s="4" t="s">
        <v>33</v>
      </c>
      <c r="C12" s="4" t="s">
        <v>34</v>
      </c>
      <c r="D12" s="4" t="s">
        <v>19</v>
      </c>
      <c r="E12" s="4" t="s">
        <v>26</v>
      </c>
      <c r="F12" s="4">
        <v>500</v>
      </c>
    </row>
    <row r="13" spans="1:6" ht="15">
      <c r="A13" s="4" t="s">
        <v>56</v>
      </c>
      <c r="B13" s="4" t="s">
        <v>57</v>
      </c>
      <c r="C13" s="4" t="s">
        <v>58</v>
      </c>
      <c r="D13" s="4" t="s">
        <v>19</v>
      </c>
      <c r="E13" s="4" t="s">
        <v>15</v>
      </c>
      <c r="F13" s="4">
        <v>849</v>
      </c>
    </row>
    <row r="14" spans="1:6" ht="15">
      <c r="A14" s="4" t="s">
        <v>20</v>
      </c>
      <c r="B14" s="4" t="s">
        <v>21</v>
      </c>
      <c r="C14" s="4" t="s">
        <v>22</v>
      </c>
      <c r="D14" s="4" t="s">
        <v>31</v>
      </c>
      <c r="E14" s="4" t="s">
        <v>10</v>
      </c>
      <c r="F14" s="4">
        <v>589</v>
      </c>
    </row>
    <row r="15" spans="1:6" ht="15">
      <c r="A15" s="4" t="s">
        <v>23</v>
      </c>
      <c r="B15" s="4" t="s">
        <v>24</v>
      </c>
      <c r="C15" s="4" t="s">
        <v>25</v>
      </c>
      <c r="D15" s="4" t="s">
        <v>31</v>
      </c>
      <c r="E15" s="4" t="s">
        <v>26</v>
      </c>
      <c r="F15" s="4">
        <v>576</v>
      </c>
    </row>
    <row r="16" spans="1:6" ht="15">
      <c r="A16" s="4" t="s">
        <v>62</v>
      </c>
      <c r="B16" s="4" t="s">
        <v>63</v>
      </c>
      <c r="C16" s="4" t="s">
        <v>64</v>
      </c>
      <c r="D16" s="4" t="s">
        <v>31</v>
      </c>
      <c r="E16" s="4" t="s">
        <v>15</v>
      </c>
      <c r="F16" s="4">
        <v>800</v>
      </c>
    </row>
    <row r="17" spans="1:6" ht="15">
      <c r="A17" s="4" t="s">
        <v>65</v>
      </c>
      <c r="B17" s="4" t="s">
        <v>66</v>
      </c>
      <c r="C17" s="4" t="s">
        <v>67</v>
      </c>
      <c r="D17" s="4" t="s">
        <v>68</v>
      </c>
      <c r="E17" s="4" t="s">
        <v>26</v>
      </c>
      <c r="F17" s="4">
        <v>1200</v>
      </c>
    </row>
    <row r="18" spans="1:6" ht="15">
      <c r="A18" s="4" t="s">
        <v>72</v>
      </c>
      <c r="B18" s="4" t="s">
        <v>73</v>
      </c>
      <c r="C18" s="4" t="s">
        <v>74</v>
      </c>
      <c r="D18" s="4" t="s">
        <v>68</v>
      </c>
      <c r="E18" s="4" t="s">
        <v>15</v>
      </c>
      <c r="F18" s="4">
        <v>680</v>
      </c>
    </row>
    <row r="19" spans="1:6" ht="15">
      <c r="A19" s="4" t="s">
        <v>35</v>
      </c>
      <c r="B19" s="4" t="s">
        <v>36</v>
      </c>
      <c r="C19" s="4" t="s">
        <v>37</v>
      </c>
      <c r="D19" s="4" t="s">
        <v>38</v>
      </c>
      <c r="E19" s="4" t="s">
        <v>15</v>
      </c>
      <c r="F19" s="4">
        <v>978</v>
      </c>
    </row>
    <row r="20" spans="1:6" ht="15">
      <c r="A20" s="4" t="s">
        <v>50</v>
      </c>
      <c r="B20" s="4" t="s">
        <v>51</v>
      </c>
      <c r="C20" s="4" t="s">
        <v>52</v>
      </c>
      <c r="D20" s="4" t="s">
        <v>38</v>
      </c>
      <c r="E20" s="4" t="s">
        <v>15</v>
      </c>
      <c r="F20" s="4">
        <v>1500</v>
      </c>
    </row>
    <row r="21" spans="1:6" ht="15">
      <c r="A21" s="4" t="s">
        <v>69</v>
      </c>
      <c r="B21" s="4" t="s">
        <v>70</v>
      </c>
      <c r="C21" s="4" t="s">
        <v>71</v>
      </c>
      <c r="D21" s="4" t="s">
        <v>38</v>
      </c>
      <c r="E21" s="4" t="s">
        <v>15</v>
      </c>
      <c r="F21" s="4">
        <v>450</v>
      </c>
    </row>
  </sheetData>
  <sheetProtection/>
  <printOptions/>
  <pageMargins left="0.7" right="0.7" top="0.75" bottom="0.75" header="0.3" footer="0.3"/>
  <pageSetup horizontalDpi="720" verticalDpi="7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H15"/>
  <sheetViews>
    <sheetView showGridLines="0" zoomScalePageLayoutView="0" workbookViewId="0" topLeftCell="A1">
      <selection activeCell="D9" sqref="D9:H9"/>
    </sheetView>
  </sheetViews>
  <sheetFormatPr defaultColWidth="11.421875" defaultRowHeight="15"/>
  <cols>
    <col min="4" max="4" width="11.8515625" style="0" bestFit="1" customWidth="1"/>
    <col min="8" max="8" width="15.421875" style="0" customWidth="1"/>
  </cols>
  <sheetData>
    <row r="4" spans="4:7" ht="29.25" customHeight="1">
      <c r="D4" s="2" t="s">
        <v>84</v>
      </c>
      <c r="E4" s="3"/>
      <c r="F4" s="3"/>
      <c r="G4" s="3"/>
    </row>
    <row r="5" ht="15.75" thickBot="1"/>
    <row r="6" spans="3:6" ht="15.75" thickBot="1">
      <c r="C6" t="s">
        <v>78</v>
      </c>
      <c r="E6" s="7" t="s">
        <v>20</v>
      </c>
      <c r="F6" s="6"/>
    </row>
    <row r="8" ht="15.75" thickBot="1"/>
    <row r="9" spans="3:8" ht="15.75" thickBot="1">
      <c r="C9" t="s">
        <v>82</v>
      </c>
      <c r="D9" s="8"/>
      <c r="E9" s="9"/>
      <c r="F9" s="9"/>
      <c r="G9" s="9"/>
      <c r="H9" s="10"/>
    </row>
    <row r="10" ht="15.75" thickBot="1"/>
    <row r="11" spans="3:4" ht="15.75" thickBot="1">
      <c r="C11" t="s">
        <v>81</v>
      </c>
      <c r="D11" s="1"/>
    </row>
    <row r="12" ht="15.75" thickBot="1"/>
    <row r="13" spans="3:8" ht="15.75" thickBot="1">
      <c r="C13" t="s">
        <v>80</v>
      </c>
      <c r="D13" s="11"/>
      <c r="E13" s="13"/>
      <c r="F13" s="13"/>
      <c r="G13" s="13"/>
      <c r="H13" s="12"/>
    </row>
    <row r="14" ht="15.75" thickBot="1"/>
    <row r="15" spans="3:8" ht="15.75" thickBot="1">
      <c r="C15" t="s">
        <v>79</v>
      </c>
      <c r="D15" s="11"/>
      <c r="E15" s="12"/>
      <c r="G15" t="s">
        <v>83</v>
      </c>
      <c r="H15" s="1"/>
    </row>
  </sheetData>
  <sheetProtection/>
  <mergeCells count="3">
    <mergeCell ref="D9:H9"/>
    <mergeCell ref="D15:E15"/>
    <mergeCell ref="D13: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Peruano Canadiense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</dc:creator>
  <cp:keywords/>
  <dc:description/>
  <cp:lastModifiedBy>Leonora</cp:lastModifiedBy>
  <dcterms:created xsi:type="dcterms:W3CDTF">2009-01-07T23:06:53Z</dcterms:created>
  <dcterms:modified xsi:type="dcterms:W3CDTF">2012-02-26T21:45:43Z</dcterms:modified>
  <cp:category/>
  <cp:version/>
  <cp:contentType/>
  <cp:contentStatus/>
</cp:coreProperties>
</file>