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<sst xmlns="http://schemas.openxmlformats.org/spreadsheetml/2006/main" count="1885" uniqueCount="267">
  <si>
    <t xml:space="preserve">Total </t>
  </si>
  <si>
    <t>H/Cap</t>
  </si>
  <si>
    <t>Historic</t>
  </si>
  <si>
    <t>Atom</t>
  </si>
  <si>
    <t>Butterfly</t>
  </si>
  <si>
    <t>Cloverleaf</t>
  </si>
  <si>
    <t>Corridor</t>
  </si>
  <si>
    <t>Crazy Square</t>
  </si>
  <si>
    <t>Crossed 4 point</t>
  </si>
  <si>
    <t>Crossover</t>
  </si>
  <si>
    <t>Dollar</t>
  </si>
  <si>
    <t>Double Bone</t>
  </si>
  <si>
    <t>Double Garage</t>
  </si>
  <si>
    <t>Double Loop</t>
  </si>
  <si>
    <t>Eccentric</t>
  </si>
  <si>
    <t>Enterprise</t>
  </si>
  <si>
    <t>For &amp; Rev Slalom</t>
  </si>
  <si>
    <t>Gables</t>
  </si>
  <si>
    <t>Gate Slalom</t>
  </si>
  <si>
    <t>Hopkirk</t>
  </si>
  <si>
    <t>Hopscotch</t>
  </si>
  <si>
    <t>Lazy Eight</t>
  </si>
  <si>
    <t>Manoeuvring</t>
  </si>
  <si>
    <t>MG</t>
  </si>
  <si>
    <t>Mothballs</t>
  </si>
  <si>
    <t>Multple Loop</t>
  </si>
  <si>
    <t>Noughts &amp; Cross</t>
  </si>
  <si>
    <t>Open Slalom</t>
  </si>
  <si>
    <t>Opposite Garage</t>
  </si>
  <si>
    <t>Paddy</t>
  </si>
  <si>
    <t>Pentagon</t>
  </si>
  <si>
    <t>Plumb Crazy</t>
  </si>
  <si>
    <t>Renno Diamond</t>
  </si>
  <si>
    <t>Rev Lazy Eight</t>
  </si>
  <si>
    <t>Reverse Garage</t>
  </si>
  <si>
    <t>Serpentine</t>
  </si>
  <si>
    <t>Six Gate</t>
  </si>
  <si>
    <t>Square Slalom</t>
  </si>
  <si>
    <t>Star</t>
  </si>
  <si>
    <t>Straight Slalom</t>
  </si>
  <si>
    <t>Tee Garage</t>
  </si>
  <si>
    <t>Tee Slalom</t>
  </si>
  <si>
    <t>The Bowler</t>
  </si>
  <si>
    <t>Tiger Moth</t>
  </si>
  <si>
    <t>Top Hat</t>
  </si>
  <si>
    <t>Trefoil</t>
  </si>
  <si>
    <t>Triple Garage</t>
  </si>
  <si>
    <t>Triple Loop</t>
  </si>
  <si>
    <t>Try Angles</t>
  </si>
  <si>
    <t>Waltz Clover</t>
  </si>
  <si>
    <t>Waltz Slalom</t>
  </si>
  <si>
    <t>Total</t>
  </si>
  <si>
    <t>Dirt + Bit</t>
  </si>
  <si>
    <t>Three Lanes</t>
  </si>
  <si>
    <t>Goblet</t>
  </si>
  <si>
    <t>V Slalom</t>
  </si>
  <si>
    <t>Q Mothballs</t>
  </si>
  <si>
    <t>Fleur de Lis</t>
  </si>
  <si>
    <t>Accordian</t>
  </si>
  <si>
    <t>Nucleus</t>
  </si>
  <si>
    <t>Spiro Slalom</t>
  </si>
  <si>
    <t>Twister</t>
  </si>
  <si>
    <t>Double Hat</t>
  </si>
  <si>
    <t>Bull Eye</t>
  </si>
  <si>
    <t>CL</t>
  </si>
  <si>
    <t>Class</t>
  </si>
  <si>
    <t>A</t>
  </si>
  <si>
    <t>Dirt</t>
  </si>
  <si>
    <t>Where</t>
  </si>
  <si>
    <t>Werribee 98</t>
  </si>
  <si>
    <t>Rockbank</t>
  </si>
  <si>
    <t>Werribee</t>
  </si>
  <si>
    <t>Bagshot 98</t>
  </si>
  <si>
    <t>Lara</t>
  </si>
  <si>
    <t>Carrum</t>
  </si>
  <si>
    <t>Diggers Rest</t>
  </si>
  <si>
    <t>Werribee 10/00</t>
  </si>
  <si>
    <t>Pakenham 4/04</t>
  </si>
  <si>
    <t>Deniliquin</t>
  </si>
  <si>
    <t>Bagshot 97</t>
  </si>
  <si>
    <t>Bagshot</t>
  </si>
  <si>
    <t>Deniliquin98</t>
  </si>
  <si>
    <t>Carrum 02</t>
  </si>
  <si>
    <t>Deniliquin 02</t>
  </si>
  <si>
    <t>Werribee 5/04</t>
  </si>
  <si>
    <t>Deniliquin 06</t>
  </si>
  <si>
    <t>Werribee 9/05</t>
  </si>
  <si>
    <t>Name</t>
  </si>
  <si>
    <t>B</t>
  </si>
  <si>
    <t>Pakenham 9/02</t>
  </si>
  <si>
    <t>Packenham 9/02</t>
  </si>
  <si>
    <t>Deniliquin 05</t>
  </si>
  <si>
    <t>Werribee 10/05</t>
  </si>
  <si>
    <t>Deniliquin 03</t>
  </si>
  <si>
    <t>J Rosengrave</t>
  </si>
  <si>
    <t>C</t>
  </si>
  <si>
    <t>Ballarat 99</t>
  </si>
  <si>
    <t>D</t>
  </si>
  <si>
    <t>Deniliquin 04</t>
  </si>
  <si>
    <t>Pakenham 04</t>
  </si>
  <si>
    <t>Werribee 4/99</t>
  </si>
  <si>
    <t>F</t>
  </si>
  <si>
    <t>R Carlson</t>
  </si>
  <si>
    <t>B McCarthy</t>
  </si>
  <si>
    <t>H Pearson</t>
  </si>
  <si>
    <t>M Exell</t>
  </si>
  <si>
    <t>R carlson</t>
  </si>
  <si>
    <t>B Nealy</t>
  </si>
  <si>
    <t>D Holthamp</t>
  </si>
  <si>
    <t>R</t>
  </si>
  <si>
    <t>R Holtkamp</t>
  </si>
  <si>
    <t>R Allan</t>
  </si>
  <si>
    <t>A Wuillemin</t>
  </si>
  <si>
    <t>D Holtkamp</t>
  </si>
  <si>
    <t>M Allan</t>
  </si>
  <si>
    <t>C Allan</t>
  </si>
  <si>
    <t>N Wuillemin</t>
  </si>
  <si>
    <t>Reno Diamond</t>
  </si>
  <si>
    <t>Gable Slalom</t>
  </si>
  <si>
    <t>Bulls Eye</t>
  </si>
  <si>
    <t>Cl</t>
  </si>
  <si>
    <t>Bitumen</t>
  </si>
  <si>
    <t>Somerton '00</t>
  </si>
  <si>
    <t>Northland</t>
  </si>
  <si>
    <t>Dandenong</t>
  </si>
  <si>
    <t>Somerton</t>
  </si>
  <si>
    <t>Somerton 7/03</t>
  </si>
  <si>
    <t>Somerton 98</t>
  </si>
  <si>
    <t>Bendigo 9/06</t>
  </si>
  <si>
    <t>Somerton 9/03</t>
  </si>
  <si>
    <t>Mt Gambier 00</t>
  </si>
  <si>
    <t>Somerton 99</t>
  </si>
  <si>
    <t>Somerton 8/03</t>
  </si>
  <si>
    <t>Somerton 7/06</t>
  </si>
  <si>
    <t>Somerton 8/02</t>
  </si>
  <si>
    <t>Somerton 7/04</t>
  </si>
  <si>
    <t>Somerton 7/05</t>
  </si>
  <si>
    <t>Somerton 8/05</t>
  </si>
  <si>
    <t>P East</t>
  </si>
  <si>
    <t>Somerton 8/06</t>
  </si>
  <si>
    <t>Dandenong 99</t>
  </si>
  <si>
    <t>Somerton 9/04</t>
  </si>
  <si>
    <t>Ballarat 97</t>
  </si>
  <si>
    <t>Somerton 7/02</t>
  </si>
  <si>
    <t>Sandown 9/97</t>
  </si>
  <si>
    <t>Mt GAmbier 00</t>
  </si>
  <si>
    <t>W Griffiths</t>
  </si>
  <si>
    <t>G Thomson</t>
  </si>
  <si>
    <t>B McCathy</t>
  </si>
  <si>
    <t>W Grffiths</t>
  </si>
  <si>
    <t>G Thomsom</t>
  </si>
  <si>
    <t>D Beames</t>
  </si>
  <si>
    <t>A Wullemin</t>
  </si>
  <si>
    <t>D Wuillemin</t>
  </si>
  <si>
    <t>A Ozcelik</t>
  </si>
  <si>
    <t>M Elliott</t>
  </si>
  <si>
    <t>G Armstrong</t>
  </si>
  <si>
    <t>Werribee 11/06</t>
  </si>
  <si>
    <t>J Hulten</t>
  </si>
  <si>
    <t>E</t>
  </si>
  <si>
    <t>1990 to 2006</t>
  </si>
  <si>
    <t>Werribee 2/07</t>
  </si>
  <si>
    <t>I Williams</t>
  </si>
  <si>
    <t>B Shanahan</t>
  </si>
  <si>
    <t>D Isherwood</t>
  </si>
  <si>
    <t>F Rogan</t>
  </si>
  <si>
    <t>B Lethborg</t>
  </si>
  <si>
    <t>C Bellar</t>
  </si>
  <si>
    <t>A Senders</t>
  </si>
  <si>
    <t>C Beller</t>
  </si>
  <si>
    <t>P Otzen</t>
  </si>
  <si>
    <t>D White</t>
  </si>
  <si>
    <t>J Salmon</t>
  </si>
  <si>
    <t>S Champion</t>
  </si>
  <si>
    <t>D Batcheler</t>
  </si>
  <si>
    <t>Deniliquin 07</t>
  </si>
  <si>
    <t>G Wallis</t>
  </si>
  <si>
    <t>J Smith</t>
  </si>
  <si>
    <t>G Pate</t>
  </si>
  <si>
    <t>Moorabbin 07</t>
  </si>
  <si>
    <t>N Charrett</t>
  </si>
  <si>
    <t>J Chiew</t>
  </si>
  <si>
    <t>D-L Saville</t>
  </si>
  <si>
    <t>K O'Meara</t>
  </si>
  <si>
    <t>Werribee 5/07</t>
  </si>
  <si>
    <t>K McConchie</t>
  </si>
  <si>
    <t>D LeMotte</t>
  </si>
  <si>
    <t>I Willaims</t>
  </si>
  <si>
    <t>Rev Tee Slalom</t>
  </si>
  <si>
    <t>O what a feeling</t>
  </si>
  <si>
    <t>K Cole</t>
  </si>
  <si>
    <t>G Kastellic</t>
  </si>
  <si>
    <t>M Detering</t>
  </si>
  <si>
    <t>R Cardwell</t>
  </si>
  <si>
    <t>Werribee 6/07</t>
  </si>
  <si>
    <t>J Crotty</t>
  </si>
  <si>
    <t>A Lau</t>
  </si>
  <si>
    <t>Z Edwards</t>
  </si>
  <si>
    <t>E Barnfather</t>
  </si>
  <si>
    <t>S Shepherd</t>
  </si>
  <si>
    <t>Bendigo 7/07</t>
  </si>
  <si>
    <t>C Willaims</t>
  </si>
  <si>
    <t>J Rossengrave</t>
  </si>
  <si>
    <t>Double Kidney</t>
  </si>
  <si>
    <t>D Colgan</t>
  </si>
  <si>
    <t>Shepparton 07</t>
  </si>
  <si>
    <t>D Reynolds</t>
  </si>
  <si>
    <t>G Champion</t>
  </si>
  <si>
    <t>R Armstrong</t>
  </si>
  <si>
    <t xml:space="preserve">A Meredith </t>
  </si>
  <si>
    <t>D Batheler</t>
  </si>
  <si>
    <t>Hopkirk mk1</t>
  </si>
  <si>
    <t>Bendigo 9/07</t>
  </si>
  <si>
    <t>Bendigo 07</t>
  </si>
  <si>
    <t>P Daniell</t>
  </si>
  <si>
    <t>A Daniell</t>
  </si>
  <si>
    <t>Tooradin 07</t>
  </si>
  <si>
    <t>D Edwards</t>
  </si>
  <si>
    <t>R Holkamp</t>
  </si>
  <si>
    <t>Werribee 2/08</t>
  </si>
  <si>
    <t>P Torode</t>
  </si>
  <si>
    <t>N Gilbee</t>
  </si>
  <si>
    <t>Exell/B McC</t>
  </si>
  <si>
    <t>Werribee 3/08</t>
  </si>
  <si>
    <t>werribee 3/08</t>
  </si>
  <si>
    <t>D Ewards</t>
  </si>
  <si>
    <t>Deniliquin 08</t>
  </si>
  <si>
    <t>Werribee 5/08</t>
  </si>
  <si>
    <t>M Knight</t>
  </si>
  <si>
    <t>werribee 5/08</t>
  </si>
  <si>
    <t>N Charett</t>
  </si>
  <si>
    <t>World Tour</t>
  </si>
  <si>
    <t>Compatibility Report for 2007 vms times.xls</t>
  </si>
  <si>
    <t>Run on 14/05/2008 23:12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</si>
  <si>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</si>
  <si>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</si>
  <si>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</si>
  <si>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</si>
  <si>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Happy Birthday</t>
  </si>
  <si>
    <t>33,20</t>
  </si>
  <si>
    <t>SPT 08</t>
  </si>
  <si>
    <t>A Norinor</t>
  </si>
  <si>
    <t>G Gold</t>
  </si>
  <si>
    <t>L Farer</t>
  </si>
  <si>
    <t>SPT 7/08</t>
  </si>
  <si>
    <t>S Hughes</t>
  </si>
  <si>
    <t>R Bell</t>
  </si>
  <si>
    <t>C Thompson</t>
  </si>
  <si>
    <t>S Bailey</t>
  </si>
  <si>
    <t>P Waddleton</t>
  </si>
  <si>
    <t>Bendigo 08</t>
  </si>
  <si>
    <t>R Howell</t>
  </si>
  <si>
    <t>J Panozzo</t>
  </si>
  <si>
    <t>T Harvey</t>
  </si>
  <si>
    <t>M Boyes</t>
  </si>
  <si>
    <t>D Sides</t>
  </si>
  <si>
    <t>A Howell</t>
  </si>
  <si>
    <t>Tooradin 08</t>
  </si>
  <si>
    <t>R de Bont</t>
  </si>
  <si>
    <t>A Wuillemim</t>
  </si>
  <si>
    <t>N Charrrett</t>
  </si>
  <si>
    <t>B Rawlings</t>
  </si>
  <si>
    <t>Werribee 2/09</t>
  </si>
  <si>
    <t>B de Bont</t>
  </si>
  <si>
    <t>Holtkamp/Aaron</t>
  </si>
  <si>
    <t>B Mccarthy</t>
  </si>
  <si>
    <t xml:space="preserve">VICTORIAN  MOTORKHANA CHAMPIONSHIP    2007 -2009 Rd1   FASTEST TIMES PER TEST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</si>
</sst>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
  </numFmts>
  <fonts count="37">
    <font>
      <sz val="10"/>
      <name val="Arial"/>
      <family val="0"/>
    </font>
    <font>
      <sz val="11"/>
      <color indexed="8"/>
      <name val="Calibri"/>
      <family val="2"/>
    </font>
    <font>
      <b/>
      <sz val="14"/>
      <color indexed="10"/>
      <name val="Arial"/>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49"/>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4">
    <xf numFmtId="0" fontId="0" fillId="0" borderId="0" xfId="0" applyAlignment="1">
      <alignment/>
    </xf>
    <xf numFmtId="0" fontId="0" fillId="0" borderId="0" xfId="0" applyAlignment="1">
      <alignment horizontal="center"/>
    </xf>
    <xf numFmtId="0" fontId="2" fillId="33" borderId="0" xfId="0" applyFont="1" applyFill="1"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4" fontId="0" fillId="37" borderId="0" xfId="0" applyNumberFormat="1" applyFill="1" applyAlignment="1">
      <alignment horizontal="center"/>
    </xf>
    <xf numFmtId="4" fontId="0" fillId="36" borderId="0" xfId="0" applyNumberFormat="1" applyFill="1" applyAlignment="1">
      <alignment horizontal="center"/>
    </xf>
    <xf numFmtId="164" fontId="0" fillId="36" borderId="0" xfId="0" applyNumberFormat="1" applyFill="1" applyAlignment="1">
      <alignment horizontal="center"/>
    </xf>
    <xf numFmtId="165" fontId="0" fillId="34" borderId="0" xfId="0" applyNumberFormat="1" applyFill="1" applyAlignment="1">
      <alignment horizontal="center"/>
    </xf>
    <xf numFmtId="164" fontId="0" fillId="37" borderId="0" xfId="0" applyNumberFormat="1" applyFill="1" applyAlignment="1">
      <alignment horizontal="center"/>
    </xf>
    <xf numFmtId="4" fontId="0" fillId="0" borderId="0" xfId="0" applyNumberFormat="1" applyAlignment="1">
      <alignment horizontal="center"/>
    </xf>
    <xf numFmtId="164" fontId="0" fillId="0" borderId="0" xfId="0" applyNumberFormat="1" applyAlignment="1">
      <alignment horizontal="center"/>
    </xf>
    <xf numFmtId="0" fontId="0" fillId="0" borderId="0" xfId="0" applyFill="1" applyAlignment="1">
      <alignment horizontal="center"/>
    </xf>
    <xf numFmtId="4" fontId="0" fillId="0" borderId="0" xfId="0" applyNumberFormat="1" applyFill="1" applyAlignment="1">
      <alignment horizontal="center"/>
    </xf>
    <xf numFmtId="164" fontId="0" fillId="0" borderId="0" xfId="0" applyNumberFormat="1" applyFill="1" applyAlignment="1">
      <alignment horizontal="center"/>
    </xf>
    <xf numFmtId="164" fontId="0" fillId="34" borderId="0" xfId="0" applyNumberFormat="1" applyFill="1" applyAlignment="1">
      <alignment horizontal="center"/>
    </xf>
    <xf numFmtId="4" fontId="0" fillId="33" borderId="0" xfId="0" applyNumberFormat="1" applyFill="1" applyAlignment="1">
      <alignment horizontal="center"/>
    </xf>
    <xf numFmtId="164" fontId="0" fillId="33" borderId="0" xfId="0" applyNumberFormat="1" applyFill="1" applyAlignment="1">
      <alignment horizontal="center"/>
    </xf>
    <xf numFmtId="165" fontId="0" fillId="33" borderId="0" xfId="0" applyNumberFormat="1" applyFill="1" applyAlignment="1">
      <alignment horizontal="center"/>
    </xf>
    <xf numFmtId="0" fontId="0" fillId="38" borderId="0" xfId="0" applyFill="1" applyAlignment="1">
      <alignment horizontal="center"/>
    </xf>
    <xf numFmtId="4" fontId="0" fillId="38" borderId="0" xfId="0" applyNumberFormat="1" applyFill="1" applyAlignment="1">
      <alignment horizontal="center"/>
    </xf>
    <xf numFmtId="0" fontId="0" fillId="39" borderId="0" xfId="0" applyFill="1" applyAlignment="1">
      <alignment horizontal="center"/>
    </xf>
    <xf numFmtId="0" fontId="0" fillId="38" borderId="0" xfId="0" applyFill="1" applyAlignment="1" applyProtection="1">
      <alignment horizontal="center"/>
      <protection/>
    </xf>
    <xf numFmtId="0" fontId="0" fillId="40" borderId="0" xfId="0" applyFill="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35" borderId="0" xfId="0" applyFill="1" applyAlignment="1" applyProtection="1">
      <alignment horizontal="center"/>
      <protection/>
    </xf>
    <xf numFmtId="0" fontId="0" fillId="37" borderId="0" xfId="0" applyFill="1" applyAlignment="1" applyProtection="1">
      <alignment horizontal="center"/>
      <protection/>
    </xf>
    <xf numFmtId="0" fontId="0" fillId="36" borderId="0" xfId="0" applyFill="1" applyAlignment="1" applyProtection="1">
      <alignment horizontal="center"/>
      <protection/>
    </xf>
    <xf numFmtId="0" fontId="0" fillId="33" borderId="0" xfId="0" applyFill="1" applyAlignment="1" applyProtection="1">
      <alignment horizontal="center"/>
      <protection/>
    </xf>
    <xf numFmtId="0" fontId="0" fillId="41" borderId="0" xfId="0" applyFill="1" applyAlignment="1" applyProtection="1">
      <alignment horizontal="center"/>
      <protection/>
    </xf>
    <xf numFmtId="4" fontId="0" fillId="41" borderId="0" xfId="0" applyNumberFormat="1" applyFill="1" applyAlignment="1">
      <alignment horizontal="center"/>
    </xf>
    <xf numFmtId="0" fontId="0" fillId="41" borderId="0" xfId="0" applyFill="1" applyAlignment="1">
      <alignment horizontal="center"/>
    </xf>
    <xf numFmtId="164" fontId="0" fillId="41" borderId="0" xfId="0" applyNumberFormat="1" applyFill="1" applyAlignment="1">
      <alignment horizontal="center"/>
    </xf>
    <xf numFmtId="165" fontId="0" fillId="41" borderId="0" xfId="0" applyNumberFormat="1" applyFill="1" applyAlignment="1">
      <alignment horizontal="center"/>
    </xf>
    <xf numFmtId="2" fontId="0" fillId="36" borderId="0" xfId="0" applyNumberFormat="1" applyFill="1" applyAlignment="1">
      <alignment horizontal="center"/>
    </xf>
    <xf numFmtId="2" fontId="0" fillId="38" borderId="0" xfId="0" applyNumberFormat="1" applyFill="1" applyAlignment="1">
      <alignment horizontal="center"/>
    </xf>
    <xf numFmtId="2" fontId="0" fillId="41" borderId="0" xfId="0" applyNumberFormat="1" applyFill="1" applyAlignment="1">
      <alignment horizontal="center"/>
    </xf>
    <xf numFmtId="2" fontId="0" fillId="0" borderId="0" xfId="0" applyNumberFormat="1" applyAlignment="1">
      <alignment horizontal="center"/>
    </xf>
    <xf numFmtId="2" fontId="0" fillId="33" borderId="0" xfId="0" applyNumberFormat="1" applyFill="1" applyAlignment="1">
      <alignment horizontal="center"/>
    </xf>
    <xf numFmtId="166" fontId="0" fillId="34" borderId="0" xfId="0" applyNumberFormat="1" applyFill="1" applyAlignment="1">
      <alignment horizontal="center"/>
    </xf>
    <xf numFmtId="166" fontId="0" fillId="33" borderId="0" xfId="0" applyNumberFormat="1" applyFill="1" applyAlignment="1">
      <alignment horizontal="center"/>
    </xf>
    <xf numFmtId="166" fontId="0" fillId="41" borderId="0" xfId="0" applyNumberFormat="1" applyFill="1" applyAlignment="1">
      <alignment horizontal="center"/>
    </xf>
    <xf numFmtId="167" fontId="0" fillId="36" borderId="0" xfId="0" applyNumberFormat="1" applyFill="1" applyAlignment="1">
      <alignment horizontal="center"/>
    </xf>
    <xf numFmtId="167" fontId="0" fillId="33" borderId="0" xfId="0" applyNumberFormat="1" applyFill="1" applyAlignment="1">
      <alignment horizontal="center"/>
    </xf>
    <xf numFmtId="167" fontId="0" fillId="41" borderId="0" xfId="0" applyNumberFormat="1" applyFill="1" applyAlignment="1">
      <alignment horizontal="center"/>
    </xf>
    <xf numFmtId="167" fontId="0" fillId="38" borderId="0" xfId="0" applyNumberFormat="1" applyFill="1" applyAlignment="1">
      <alignment horizontal="center"/>
    </xf>
    <xf numFmtId="0" fontId="0" fillId="42" borderId="0" xfId="0" applyFill="1" applyAlignment="1">
      <alignment horizontal="center"/>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4" fontId="0" fillId="43" borderId="0" xfId="0" applyNumberFormat="1" applyFill="1" applyAlignment="1">
      <alignment horizontal="center"/>
    </xf>
    <xf numFmtId="0" fontId="0" fillId="43" borderId="0" xfId="0" applyFill="1" applyAlignment="1">
      <alignment horizontal="center"/>
    </xf>
    <xf numFmtId="4" fontId="0" fillId="3" borderId="0" xfId="0" applyNumberFormat="1" applyFill="1" applyAlignment="1">
      <alignment horizontal="center"/>
    </xf>
    <xf numFmtId="0" fontId="0" fillId="37" borderId="0" xfId="0" applyFont="1" applyFill="1" applyAlignment="1">
      <alignment horizontal="center"/>
    </xf>
    <xf numFmtId="0" fontId="0" fillId="38" borderId="0" xfId="0" applyFont="1" applyFill="1" applyAlignment="1">
      <alignment horizontal="center"/>
    </xf>
    <xf numFmtId="0" fontId="0" fillId="0" borderId="0" xfId="0" applyFont="1" applyAlignment="1">
      <alignment horizontal="center"/>
    </xf>
    <xf numFmtId="0" fontId="0" fillId="33" borderId="0" xfId="0" applyFont="1" applyFill="1" applyAlignment="1">
      <alignment horizontal="center"/>
    </xf>
    <xf numFmtId="0" fontId="0" fillId="41" borderId="0" xfId="0" applyFont="1" applyFill="1" applyAlignment="1">
      <alignment horizontal="center"/>
    </xf>
    <xf numFmtId="0" fontId="0" fillId="0" borderId="0" xfId="0" applyFont="1" applyFill="1" applyAlignment="1">
      <alignment horizontal="center"/>
    </xf>
    <xf numFmtId="0" fontId="0" fillId="43" borderId="0" xfId="0" applyFont="1" applyFill="1" applyAlignment="1">
      <alignment horizontal="center"/>
    </xf>
    <xf numFmtId="0" fontId="0" fillId="3" borderId="0" xfId="0" applyFont="1" applyFill="1" applyAlignment="1">
      <alignment horizontal="center"/>
    </xf>
    <xf numFmtId="0" fontId="2" fillId="33" borderId="0" xfId="0"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A69"/>
  <sheetViews>
    <sheetView tabSelected="1" zoomScalePageLayoutView="0" workbookViewId="0" topLeftCell="A15">
      <pane xSplit="1" topLeftCell="B1" activePane="topRight" state="frozen"/>
      <selection pane="topLeft" activeCell="A1" sqref="A1"/>
      <selection pane="topRight" activeCell="C2" sqref="C2"/>
    </sheetView>
  </sheetViews>
  <sheetFormatPr defaultColWidth="9.140625" defaultRowHeight="12.75"/>
  <cols>
    <col min="1" max="1" width="2.57421875" style="1" bestFit="1" customWidth="1"/>
    <col min="2" max="2" width="8.140625" style="1" customWidth="1"/>
    <col min="3" max="3" width="13.8515625" style="1" bestFit="1" customWidth="1"/>
    <col min="4" max="4" width="15.28125" style="1" customWidth="1"/>
    <col min="5" max="5" width="15.140625" style="1" bestFit="1" customWidth="1"/>
    <col min="6" max="6" width="13.421875" style="1" bestFit="1" customWidth="1"/>
    <col min="7" max="7" width="13.28125" style="1" bestFit="1" customWidth="1"/>
    <col min="8" max="8" width="14.140625" style="1" bestFit="1" customWidth="1"/>
    <col min="9" max="9" width="12.8515625" style="1" bestFit="1" customWidth="1"/>
    <col min="10" max="12" width="13.421875" style="1" bestFit="1" customWidth="1"/>
    <col min="13" max="13" width="15.140625" style="1" bestFit="1" customWidth="1"/>
    <col min="14" max="14" width="14.57421875" style="1" bestFit="1" customWidth="1"/>
    <col min="15" max="15" width="12.7109375" style="1" bestFit="1" customWidth="1"/>
    <col min="16" max="17" width="15.57421875" style="1" bestFit="1" customWidth="1"/>
    <col min="18" max="18" width="12.8515625" style="1" bestFit="1" customWidth="1"/>
    <col min="19" max="19" width="15.140625" style="1" bestFit="1" customWidth="1"/>
    <col min="20" max="20" width="14.57421875" style="1" bestFit="1" customWidth="1"/>
    <col min="21" max="21" width="14.140625" style="1" bestFit="1" customWidth="1"/>
    <col min="22" max="23" width="15.140625" style="1" bestFit="1" customWidth="1"/>
    <col min="24" max="24" width="14.140625" style="1" bestFit="1" customWidth="1"/>
    <col min="25" max="25" width="13.28125" style="1" bestFit="1" customWidth="1"/>
    <col min="26" max="27" width="15.28125" style="1" bestFit="1" customWidth="1"/>
    <col min="28" max="28" width="15.140625" style="1" customWidth="1"/>
    <col min="29" max="29" width="13.7109375" style="1" bestFit="1" customWidth="1"/>
    <col min="30" max="30" width="13.421875" style="1" bestFit="1" customWidth="1"/>
    <col min="31" max="31" width="13.28125" style="1" bestFit="1" customWidth="1"/>
    <col min="32" max="32" width="14.28125" style="1" bestFit="1" customWidth="1"/>
    <col min="33" max="33" width="13.57421875" style="1" bestFit="1" customWidth="1"/>
    <col min="34" max="35" width="14.28125" style="1" bestFit="1" customWidth="1"/>
    <col min="36" max="36" width="13.28125" style="1" bestFit="1" customWidth="1"/>
    <col min="37" max="37" width="15.140625" style="1" bestFit="1" customWidth="1"/>
    <col min="38" max="38" width="12.57421875" style="1" bestFit="1" customWidth="1"/>
    <col min="39" max="39" width="14.421875" style="1" bestFit="1" customWidth="1"/>
    <col min="40" max="40" width="13.8515625" style="1" bestFit="1" customWidth="1"/>
    <col min="41" max="41" width="12.57421875" style="1" bestFit="1" customWidth="1"/>
    <col min="42" max="42" width="13.421875" style="1" bestFit="1" customWidth="1"/>
    <col min="43" max="44" width="13.7109375" style="1" bestFit="1" customWidth="1"/>
    <col min="45" max="45" width="15.28125" style="1" bestFit="1" customWidth="1"/>
    <col min="46" max="46" width="12.8515625" style="1" bestFit="1" customWidth="1"/>
    <col min="47" max="47" width="13.28125" style="1" bestFit="1" customWidth="1"/>
    <col min="48" max="48" width="14.140625" style="1" bestFit="1" customWidth="1"/>
    <col min="49" max="49" width="13.28125" style="1" bestFit="1" customWidth="1"/>
    <col min="50" max="51" width="13.421875" style="1" bestFit="1" customWidth="1"/>
    <col min="52" max="52" width="8.00390625" style="1" bestFit="1" customWidth="1"/>
    <col min="53" max="53" width="7.57421875" style="1" bestFit="1" customWidth="1"/>
    <col min="54" max="54" width="6.57421875" style="1" customWidth="1"/>
    <col min="55" max="55" width="8.421875" style="1" bestFit="1" customWidth="1"/>
    <col min="56" max="56" width="9.57421875" style="1" bestFit="1" customWidth="1"/>
    <col min="57" max="57" width="5.00390625" style="1" customWidth="1"/>
    <col min="58" max="58" width="4.7109375" style="1" customWidth="1"/>
    <col min="59" max="59" width="9.140625" style="1" customWidth="1"/>
    <col min="60" max="60" width="13.8515625" style="1" bestFit="1" customWidth="1"/>
    <col min="61" max="65" width="13.28125" style="1" bestFit="1" customWidth="1"/>
    <col min="66" max="66" width="13.8515625" style="1" bestFit="1" customWidth="1"/>
    <col min="67" max="68" width="12.57421875" style="1" bestFit="1" customWidth="1"/>
    <col min="69" max="71" width="13.28125" style="1" bestFit="1" customWidth="1"/>
    <col min="72" max="72" width="12.421875" style="1" bestFit="1" customWidth="1"/>
    <col min="73" max="73" width="14.00390625" style="1" bestFit="1" customWidth="1"/>
    <col min="74" max="74" width="14.421875" style="1" bestFit="1" customWidth="1"/>
    <col min="75" max="75" width="13.140625" style="1" bestFit="1" customWidth="1"/>
    <col min="76" max="76" width="12.57421875" style="1" bestFit="1" customWidth="1"/>
    <col min="77" max="77" width="13.8515625" style="1" bestFit="1" customWidth="1"/>
    <col min="78" max="16384" width="9.140625" style="1" customWidth="1"/>
  </cols>
  <sheetData>
    <row r="2" spans="3:12" ht="27.75" customHeight="1">
      <c r="C2" s="2"/>
      <c r="D2" s="73" t="s">
        <v>266</v>
      </c>
      <c r="E2" s="2"/>
      <c r="F2" s="2"/>
      <c r="G2" s="2"/>
      <c r="H2" s="2"/>
      <c r="I2" s="2"/>
      <c r="J2" s="2"/>
      <c r="K2" s="3"/>
      <c r="L2" s="3"/>
    </row>
    <row r="3" spans="3:66" ht="12.75">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Z3" s="6"/>
      <c r="BA3" s="10"/>
      <c r="BB3" s="14"/>
      <c r="BN3" s="1" t="s">
        <v>2</v>
      </c>
    </row>
    <row r="4" spans="3:77" s="5" customFormat="1" ht="12.75">
      <c r="C4" s="5" t="s">
        <v>3</v>
      </c>
      <c r="D4" s="5" t="s">
        <v>4</v>
      </c>
      <c r="E4" s="5" t="s">
        <v>5</v>
      </c>
      <c r="F4" s="5" t="s">
        <v>6</v>
      </c>
      <c r="G4" s="5" t="s">
        <v>7</v>
      </c>
      <c r="H4" s="5" t="s">
        <v>8</v>
      </c>
      <c r="I4" s="5" t="s">
        <v>9</v>
      </c>
      <c r="J4" s="5" t="s">
        <v>10</v>
      </c>
      <c r="K4" s="5" t="s">
        <v>11</v>
      </c>
      <c r="L4" s="5" t="s">
        <v>12</v>
      </c>
      <c r="M4" s="5" t="s">
        <v>13</v>
      </c>
      <c r="N4" s="5" t="s">
        <v>203</v>
      </c>
      <c r="O4" s="5" t="s">
        <v>14</v>
      </c>
      <c r="P4" s="5" t="s">
        <v>15</v>
      </c>
      <c r="Q4" s="5" t="s">
        <v>16</v>
      </c>
      <c r="R4" s="5" t="s">
        <v>17</v>
      </c>
      <c r="S4" s="5" t="s">
        <v>18</v>
      </c>
      <c r="T4" s="5" t="s">
        <v>19</v>
      </c>
      <c r="U4" s="5" t="s">
        <v>20</v>
      </c>
      <c r="V4" s="5" t="s">
        <v>21</v>
      </c>
      <c r="W4" s="5" t="s">
        <v>22</v>
      </c>
      <c r="X4" s="5" t="s">
        <v>23</v>
      </c>
      <c r="Y4" s="5" t="s">
        <v>24</v>
      </c>
      <c r="Z4" s="5" t="s">
        <v>25</v>
      </c>
      <c r="AA4" s="5" t="s">
        <v>26</v>
      </c>
      <c r="AB4" s="5" t="s">
        <v>27</v>
      </c>
      <c r="AC4" s="5" t="s">
        <v>28</v>
      </c>
      <c r="AD4" s="5" t="s">
        <v>29</v>
      </c>
      <c r="AE4" s="5" t="s">
        <v>30</v>
      </c>
      <c r="AF4" s="5" t="s">
        <v>31</v>
      </c>
      <c r="AG4" s="5" t="s">
        <v>117</v>
      </c>
      <c r="AH4" s="5" t="s">
        <v>33</v>
      </c>
      <c r="AI4" s="5" t="s">
        <v>34</v>
      </c>
      <c r="AJ4" s="5" t="s">
        <v>35</v>
      </c>
      <c r="AK4" s="5" t="s">
        <v>36</v>
      </c>
      <c r="AL4" s="5" t="s">
        <v>37</v>
      </c>
      <c r="AM4" s="5" t="s">
        <v>38</v>
      </c>
      <c r="AN4" s="5" t="s">
        <v>39</v>
      </c>
      <c r="AO4" s="5" t="s">
        <v>40</v>
      </c>
      <c r="AP4" s="5" t="s">
        <v>41</v>
      </c>
      <c r="AQ4" s="5" t="s">
        <v>42</v>
      </c>
      <c r="AR4" s="5" t="s">
        <v>43</v>
      </c>
      <c r="AS4" s="5" t="s">
        <v>44</v>
      </c>
      <c r="AT4" s="5" t="s">
        <v>45</v>
      </c>
      <c r="AU4" s="5" t="s">
        <v>46</v>
      </c>
      <c r="AV4" s="5" t="s">
        <v>47</v>
      </c>
      <c r="AW4" s="5" t="s">
        <v>48</v>
      </c>
      <c r="AX4" s="5" t="s">
        <v>49</v>
      </c>
      <c r="AY4" s="5" t="s">
        <v>50</v>
      </c>
      <c r="AZ4" s="6" t="s">
        <v>51</v>
      </c>
      <c r="BA4" s="6" t="s">
        <v>1</v>
      </c>
      <c r="BH4" s="5" t="s">
        <v>53</v>
      </c>
      <c r="BI4" s="5" t="s">
        <v>118</v>
      </c>
      <c r="BJ4" s="5" t="s">
        <v>54</v>
      </c>
      <c r="BK4" s="5" t="s">
        <v>55</v>
      </c>
      <c r="BL4" s="5" t="s">
        <v>56</v>
      </c>
      <c r="BM4" s="5" t="s">
        <v>57</v>
      </c>
      <c r="BN4" s="5" t="s">
        <v>39</v>
      </c>
      <c r="BO4" s="5" t="s">
        <v>58</v>
      </c>
      <c r="BP4" s="5" t="s">
        <v>59</v>
      </c>
      <c r="BQ4" s="5" t="s">
        <v>60</v>
      </c>
      <c r="BR4" s="5" t="s">
        <v>61</v>
      </c>
      <c r="BS4" s="5" t="s">
        <v>62</v>
      </c>
      <c r="BT4" s="5" t="s">
        <v>119</v>
      </c>
      <c r="BU4" s="5" t="s">
        <v>188</v>
      </c>
      <c r="BV4" s="5" t="s">
        <v>189</v>
      </c>
      <c r="BW4" s="5" t="s">
        <v>211</v>
      </c>
      <c r="BX4" s="5" t="s">
        <v>231</v>
      </c>
      <c r="BY4" s="5" t="s">
        <v>238</v>
      </c>
    </row>
    <row r="5" spans="1:75" ht="12.75">
      <c r="A5" s="1" t="s">
        <v>120</v>
      </c>
      <c r="C5" s="1">
        <v>1</v>
      </c>
      <c r="D5" s="1">
        <v>1</v>
      </c>
      <c r="E5" s="1">
        <v>1</v>
      </c>
      <c r="F5" s="1">
        <v>1</v>
      </c>
      <c r="I5" s="1">
        <v>2</v>
      </c>
      <c r="K5" s="1">
        <v>2</v>
      </c>
      <c r="P5" s="1">
        <v>1</v>
      </c>
      <c r="Q5" s="1">
        <v>3</v>
      </c>
      <c r="R5" s="1">
        <v>1</v>
      </c>
      <c r="S5" s="1">
        <v>3</v>
      </c>
      <c r="T5" s="1">
        <v>4</v>
      </c>
      <c r="Y5" s="1">
        <v>1</v>
      </c>
      <c r="Z5" s="1">
        <v>1</v>
      </c>
      <c r="AB5" s="1">
        <v>1</v>
      </c>
      <c r="AD5" s="1">
        <v>4</v>
      </c>
      <c r="AE5" s="1">
        <v>1</v>
      </c>
      <c r="AI5" s="1">
        <v>1</v>
      </c>
      <c r="AJ5" s="1">
        <v>1</v>
      </c>
      <c r="AK5" s="1">
        <v>1</v>
      </c>
      <c r="AL5" s="1">
        <v>2</v>
      </c>
      <c r="AM5" s="1">
        <v>1</v>
      </c>
      <c r="AN5" s="1">
        <v>2</v>
      </c>
      <c r="AP5" s="1">
        <v>2</v>
      </c>
      <c r="AQ5" s="1">
        <v>1</v>
      </c>
      <c r="AS5" s="1">
        <v>1</v>
      </c>
      <c r="AV5" s="1">
        <v>2</v>
      </c>
      <c r="AX5" s="1">
        <v>1</v>
      </c>
      <c r="AZ5" s="6"/>
      <c r="BA5" s="10"/>
      <c r="BB5" s="14"/>
      <c r="BI5" s="1">
        <v>1</v>
      </c>
      <c r="BQ5" s="1">
        <v>2</v>
      </c>
      <c r="BT5" s="1">
        <v>2</v>
      </c>
      <c r="BW5" s="1">
        <v>1</v>
      </c>
    </row>
    <row r="6" spans="1:79" s="22" customFormat="1" ht="12.75">
      <c r="A6" s="25" t="s">
        <v>66</v>
      </c>
      <c r="B6" s="26" t="s">
        <v>121</v>
      </c>
      <c r="C6" s="23">
        <v>33.5</v>
      </c>
      <c r="D6" s="23">
        <v>27.03</v>
      </c>
      <c r="E6" s="23">
        <v>25.13</v>
      </c>
      <c r="F6" s="23">
        <v>30.35</v>
      </c>
      <c r="G6" s="23"/>
      <c r="H6" s="23"/>
      <c r="I6" s="23">
        <v>44.2</v>
      </c>
      <c r="K6" s="23">
        <v>32.71</v>
      </c>
      <c r="L6" s="23"/>
      <c r="M6" s="23"/>
      <c r="N6" s="23"/>
      <c r="O6" s="23"/>
      <c r="P6" s="23">
        <v>25.21</v>
      </c>
      <c r="Q6" s="23">
        <v>22.64</v>
      </c>
      <c r="R6" s="23">
        <v>40</v>
      </c>
      <c r="S6" s="23">
        <v>23.62</v>
      </c>
      <c r="T6" s="23">
        <v>26.85</v>
      </c>
      <c r="U6" s="23"/>
      <c r="V6" s="23"/>
      <c r="W6" s="23"/>
      <c r="Y6" s="23">
        <v>27.25</v>
      </c>
      <c r="Z6" s="23">
        <v>34.15</v>
      </c>
      <c r="AA6" s="23"/>
      <c r="AB6" s="23">
        <v>34.03</v>
      </c>
      <c r="AC6" s="23"/>
      <c r="AD6" s="23">
        <v>26.62</v>
      </c>
      <c r="AE6" s="22">
        <v>25.06</v>
      </c>
      <c r="AF6" s="23"/>
      <c r="AG6" s="23"/>
      <c r="AH6" s="23"/>
      <c r="AI6" s="23">
        <v>36.85</v>
      </c>
      <c r="AJ6" s="23">
        <v>24.34</v>
      </c>
      <c r="AK6" s="23">
        <v>22.85</v>
      </c>
      <c r="AL6" s="23">
        <v>24.31</v>
      </c>
      <c r="AM6" s="23">
        <v>25.37</v>
      </c>
      <c r="AN6" s="23">
        <v>20.34</v>
      </c>
      <c r="AO6" s="23"/>
      <c r="AP6" s="23">
        <v>18.04</v>
      </c>
      <c r="AQ6" s="23">
        <v>21.37</v>
      </c>
      <c r="AR6" s="23"/>
      <c r="AS6" s="23">
        <v>22.59</v>
      </c>
      <c r="AU6" s="23"/>
      <c r="AV6" s="23">
        <v>44.67</v>
      </c>
      <c r="AW6" s="23"/>
      <c r="AX6" s="23">
        <v>38.66</v>
      </c>
      <c r="AY6" s="23"/>
      <c r="AZ6" s="46">
        <f>SUM(C6:AY6)</f>
        <v>777.7399999999999</v>
      </c>
      <c r="BA6" s="38">
        <f>AZ21/AZ6</f>
        <v>0.8762825622958831</v>
      </c>
      <c r="BB6" s="22" t="s">
        <v>66</v>
      </c>
      <c r="BI6" s="22">
        <v>36.52</v>
      </c>
      <c r="BQ6" s="22">
        <v>25.72</v>
      </c>
      <c r="BT6" s="22">
        <v>28.47</v>
      </c>
      <c r="BW6" s="22">
        <v>31.22</v>
      </c>
      <c r="BZ6" s="7">
        <f>SUM(BH6:BY6)</f>
        <v>121.93</v>
      </c>
      <c r="CA6" s="38">
        <f>BZ21/BZ6</f>
        <v>0.8639383252685967</v>
      </c>
    </row>
    <row r="7" spans="1:75" s="22" customFormat="1" ht="12.75">
      <c r="A7" s="25"/>
      <c r="B7" s="25" t="s">
        <v>68</v>
      </c>
      <c r="C7" s="22" t="s">
        <v>205</v>
      </c>
      <c r="D7" s="22" t="s">
        <v>244</v>
      </c>
      <c r="E7" s="22" t="s">
        <v>244</v>
      </c>
      <c r="F7" s="22" t="s">
        <v>205</v>
      </c>
      <c r="I7" s="22" t="s">
        <v>250</v>
      </c>
      <c r="K7" s="22" t="s">
        <v>205</v>
      </c>
      <c r="P7" s="22" t="s">
        <v>250</v>
      </c>
      <c r="Q7" s="22" t="s">
        <v>244</v>
      </c>
      <c r="R7" s="22" t="s">
        <v>240</v>
      </c>
      <c r="S7" s="22" t="s">
        <v>250</v>
      </c>
      <c r="T7" s="22" t="s">
        <v>200</v>
      </c>
      <c r="Y7" s="22" t="s">
        <v>205</v>
      </c>
      <c r="Z7" s="22" t="s">
        <v>212</v>
      </c>
      <c r="AB7" s="22" t="s">
        <v>205</v>
      </c>
      <c r="AD7" s="22" t="s">
        <v>250</v>
      </c>
      <c r="AE7" s="22" t="s">
        <v>240</v>
      </c>
      <c r="AI7" s="22" t="s">
        <v>205</v>
      </c>
      <c r="AJ7" s="22" t="s">
        <v>213</v>
      </c>
      <c r="AK7" s="22" t="s">
        <v>240</v>
      </c>
      <c r="AL7" s="22" t="s">
        <v>240</v>
      </c>
      <c r="AM7" s="22" t="s">
        <v>240</v>
      </c>
      <c r="AN7" s="22" t="s">
        <v>250</v>
      </c>
      <c r="AP7" s="22" t="s">
        <v>250</v>
      </c>
      <c r="AQ7" s="22" t="s">
        <v>240</v>
      </c>
      <c r="AS7" s="22" t="s">
        <v>240</v>
      </c>
      <c r="AV7" s="22" t="s">
        <v>244</v>
      </c>
      <c r="AX7" s="22" t="s">
        <v>244</v>
      </c>
      <c r="AZ7" s="46"/>
      <c r="BA7" s="10"/>
      <c r="BI7" s="22" t="s">
        <v>244</v>
      </c>
      <c r="BQ7" s="22" t="s">
        <v>212</v>
      </c>
      <c r="BT7" s="22" t="s">
        <v>212</v>
      </c>
      <c r="BW7" s="22" t="s">
        <v>205</v>
      </c>
    </row>
    <row r="8" spans="1:75" s="22" customFormat="1" ht="12.75">
      <c r="A8" s="25"/>
      <c r="B8" s="25" t="s">
        <v>87</v>
      </c>
      <c r="C8" s="22" t="s">
        <v>172</v>
      </c>
      <c r="D8" s="22" t="s">
        <v>220</v>
      </c>
      <c r="E8" s="22" t="s">
        <v>220</v>
      </c>
      <c r="F8" s="22" t="s">
        <v>172</v>
      </c>
      <c r="I8" s="22" t="s">
        <v>251</v>
      </c>
      <c r="K8" s="22" t="s">
        <v>172</v>
      </c>
      <c r="P8" s="22" t="s">
        <v>251</v>
      </c>
      <c r="Q8" s="22" t="s">
        <v>163</v>
      </c>
      <c r="R8" s="22" t="s">
        <v>172</v>
      </c>
      <c r="S8" s="22" t="s">
        <v>256</v>
      </c>
      <c r="T8" s="22" t="s">
        <v>201</v>
      </c>
      <c r="Y8" s="22" t="s">
        <v>172</v>
      </c>
      <c r="Z8" s="22" t="s">
        <v>172</v>
      </c>
      <c r="AB8" s="22" t="s">
        <v>209</v>
      </c>
      <c r="AD8" s="22" t="s">
        <v>172</v>
      </c>
      <c r="AE8" s="22" t="s">
        <v>198</v>
      </c>
      <c r="AI8" s="22" t="s">
        <v>172</v>
      </c>
      <c r="AJ8" s="22" t="s">
        <v>172</v>
      </c>
      <c r="AK8" s="22" t="s">
        <v>243</v>
      </c>
      <c r="AL8" s="22" t="s">
        <v>172</v>
      </c>
      <c r="AM8" s="22" t="s">
        <v>172</v>
      </c>
      <c r="AN8" s="22" t="s">
        <v>251</v>
      </c>
      <c r="AP8" s="22" t="s">
        <v>172</v>
      </c>
      <c r="AQ8" s="22" t="s">
        <v>172</v>
      </c>
      <c r="AS8" s="22" t="s">
        <v>172</v>
      </c>
      <c r="AV8" s="22" t="s">
        <v>172</v>
      </c>
      <c r="AX8" s="22" t="s">
        <v>220</v>
      </c>
      <c r="AZ8" s="46"/>
      <c r="BA8" s="10"/>
      <c r="BI8" s="22" t="s">
        <v>172</v>
      </c>
      <c r="BQ8" s="22" t="s">
        <v>172</v>
      </c>
      <c r="BT8" s="22" t="s">
        <v>169</v>
      </c>
      <c r="BW8" s="22" t="s">
        <v>172</v>
      </c>
    </row>
    <row r="9" spans="1:79" ht="12.75">
      <c r="A9" s="27" t="s">
        <v>88</v>
      </c>
      <c r="B9" s="26" t="s">
        <v>121</v>
      </c>
      <c r="C9" s="13">
        <v>34.2</v>
      </c>
      <c r="D9" s="13">
        <v>26.23</v>
      </c>
      <c r="E9" s="13">
        <v>26.57</v>
      </c>
      <c r="F9" s="13">
        <v>29.75</v>
      </c>
      <c r="G9" s="13"/>
      <c r="H9" s="13"/>
      <c r="I9" s="13">
        <v>46.22</v>
      </c>
      <c r="K9" s="13">
        <v>34.05</v>
      </c>
      <c r="L9" s="13"/>
      <c r="M9" s="13"/>
      <c r="N9" s="13"/>
      <c r="O9" s="13"/>
      <c r="P9" s="13">
        <v>26.36</v>
      </c>
      <c r="Q9" s="13">
        <v>21.21</v>
      </c>
      <c r="R9" s="13">
        <v>46.57</v>
      </c>
      <c r="S9" s="13">
        <v>23.78</v>
      </c>
      <c r="T9" s="13">
        <v>30.94</v>
      </c>
      <c r="U9" s="13"/>
      <c r="V9" s="13"/>
      <c r="W9" s="13"/>
      <c r="Y9" s="13">
        <v>27.47</v>
      </c>
      <c r="Z9" s="13">
        <v>34.61</v>
      </c>
      <c r="AA9" s="13"/>
      <c r="AB9" s="13">
        <v>28.28</v>
      </c>
      <c r="AC9" s="13"/>
      <c r="AD9" s="13">
        <v>25.31</v>
      </c>
      <c r="AE9" s="1">
        <v>27.65</v>
      </c>
      <c r="AF9" s="13"/>
      <c r="AG9" s="13"/>
      <c r="AH9" s="13"/>
      <c r="AI9" s="13">
        <v>33.92</v>
      </c>
      <c r="AJ9" s="13">
        <v>25.35</v>
      </c>
      <c r="AK9" s="13">
        <v>21.94</v>
      </c>
      <c r="AL9" s="13">
        <v>24.89</v>
      </c>
      <c r="AM9" s="13">
        <v>29.5</v>
      </c>
      <c r="AN9" s="13">
        <v>20.74</v>
      </c>
      <c r="AO9" s="13"/>
      <c r="AP9" s="13">
        <v>17.11</v>
      </c>
      <c r="AQ9" s="13">
        <v>24.25</v>
      </c>
      <c r="AR9" s="13"/>
      <c r="AS9" s="13">
        <v>27.34</v>
      </c>
      <c r="AU9" s="13"/>
      <c r="AV9" s="13">
        <v>43.36</v>
      </c>
      <c r="AW9" s="13"/>
      <c r="AX9" s="13">
        <v>38.89</v>
      </c>
      <c r="AY9" s="13"/>
      <c r="AZ9" s="46">
        <f>SUM(C9:AY9)</f>
        <v>796.4900000000001</v>
      </c>
      <c r="BA9" s="38">
        <f>AZ21/AZ9</f>
        <v>0.8556541827267133</v>
      </c>
      <c r="BB9" s="1" t="s">
        <v>88</v>
      </c>
      <c r="BI9" s="1">
        <v>34.93</v>
      </c>
      <c r="BQ9" s="1">
        <v>27.28</v>
      </c>
      <c r="BT9" s="1">
        <v>30.38</v>
      </c>
      <c r="BW9" s="1">
        <v>31</v>
      </c>
      <c r="BZ9" s="7">
        <f>SUM(BH9:BY9)</f>
        <v>123.59</v>
      </c>
      <c r="CA9" s="38">
        <f>BZ21/BZ9</f>
        <v>0.8523343312565742</v>
      </c>
    </row>
    <row r="10" spans="1:75" ht="12.75">
      <c r="A10" s="27"/>
      <c r="B10" s="27" t="s">
        <v>68</v>
      </c>
      <c r="C10" s="1" t="s">
        <v>205</v>
      </c>
      <c r="D10" s="1" t="s">
        <v>244</v>
      </c>
      <c r="E10" s="1" t="s">
        <v>244</v>
      </c>
      <c r="F10" s="1" t="s">
        <v>205</v>
      </c>
      <c r="I10" s="1" t="s">
        <v>250</v>
      </c>
      <c r="K10" s="1" t="s">
        <v>205</v>
      </c>
      <c r="P10" s="1" t="s">
        <v>250</v>
      </c>
      <c r="Q10" s="1" t="s">
        <v>200</v>
      </c>
      <c r="R10" s="1" t="s">
        <v>240</v>
      </c>
      <c r="S10" s="1" t="s">
        <v>250</v>
      </c>
      <c r="T10" s="1" t="s">
        <v>250</v>
      </c>
      <c r="Y10" s="1" t="s">
        <v>205</v>
      </c>
      <c r="Z10" s="1" t="s">
        <v>212</v>
      </c>
      <c r="AB10" s="1" t="s">
        <v>205</v>
      </c>
      <c r="AD10" s="1" t="s">
        <v>212</v>
      </c>
      <c r="AE10" s="1" t="s">
        <v>240</v>
      </c>
      <c r="AI10" s="1" t="s">
        <v>205</v>
      </c>
      <c r="AJ10" s="1" t="s">
        <v>213</v>
      </c>
      <c r="AK10" s="1" t="s">
        <v>240</v>
      </c>
      <c r="AL10" s="1" t="s">
        <v>205</v>
      </c>
      <c r="AM10" s="1" t="s">
        <v>240</v>
      </c>
      <c r="AN10" s="1" t="s">
        <v>250</v>
      </c>
      <c r="AP10" s="1" t="s">
        <v>250</v>
      </c>
      <c r="AQ10" s="1" t="s">
        <v>240</v>
      </c>
      <c r="AS10" s="15" t="s">
        <v>240</v>
      </c>
      <c r="AV10" s="1" t="s">
        <v>244</v>
      </c>
      <c r="AX10" s="1" t="s">
        <v>244</v>
      </c>
      <c r="AZ10" s="46"/>
      <c r="BA10" s="38"/>
      <c r="BI10" s="1" t="s">
        <v>244</v>
      </c>
      <c r="BQ10" s="1" t="s">
        <v>212</v>
      </c>
      <c r="BT10" s="1" t="s">
        <v>250</v>
      </c>
      <c r="BW10" s="1" t="s">
        <v>205</v>
      </c>
    </row>
    <row r="11" spans="1:75" ht="12.75">
      <c r="A11" s="27"/>
      <c r="B11" s="27" t="s">
        <v>87</v>
      </c>
      <c r="C11" s="1" t="s">
        <v>163</v>
      </c>
      <c r="D11" s="1" t="s">
        <v>245</v>
      </c>
      <c r="E11" s="1" t="s">
        <v>245</v>
      </c>
      <c r="F11" s="1" t="s">
        <v>163</v>
      </c>
      <c r="I11" s="1" t="s">
        <v>174</v>
      </c>
      <c r="K11" s="1" t="s">
        <v>163</v>
      </c>
      <c r="P11" s="1" t="s">
        <v>174</v>
      </c>
      <c r="Q11" s="1" t="s">
        <v>165</v>
      </c>
      <c r="R11" s="1" t="s">
        <v>165</v>
      </c>
      <c r="S11" s="1" t="s">
        <v>174</v>
      </c>
      <c r="T11" s="1" t="s">
        <v>174</v>
      </c>
      <c r="Y11" s="1" t="s">
        <v>163</v>
      </c>
      <c r="Z11" s="1" t="s">
        <v>163</v>
      </c>
      <c r="AB11" s="1" t="s">
        <v>180</v>
      </c>
      <c r="AD11" s="1" t="s">
        <v>163</v>
      </c>
      <c r="AE11" s="1" t="s">
        <v>174</v>
      </c>
      <c r="AI11" s="1" t="s">
        <v>210</v>
      </c>
      <c r="AJ11" s="1" t="s">
        <v>163</v>
      </c>
      <c r="AK11" s="1" t="s">
        <v>174</v>
      </c>
      <c r="AL11" s="1" t="s">
        <v>163</v>
      </c>
      <c r="AM11" s="1" t="s">
        <v>174</v>
      </c>
      <c r="AN11" s="1" t="s">
        <v>174</v>
      </c>
      <c r="AP11" s="1" t="s">
        <v>174</v>
      </c>
      <c r="AQ11" s="1" t="s">
        <v>174</v>
      </c>
      <c r="AS11" s="1" t="s">
        <v>174</v>
      </c>
      <c r="AV11" s="1" t="s">
        <v>245</v>
      </c>
      <c r="AX11" s="1" t="s">
        <v>245</v>
      </c>
      <c r="AZ11" s="46"/>
      <c r="BA11" s="38"/>
      <c r="BI11" s="1" t="s">
        <v>245</v>
      </c>
      <c r="BQ11" s="1" t="s">
        <v>163</v>
      </c>
      <c r="BT11" s="1" t="s">
        <v>252</v>
      </c>
      <c r="BW11" s="1" t="s">
        <v>174</v>
      </c>
    </row>
    <row r="12" spans="1:79" s="22" customFormat="1" ht="12.75">
      <c r="A12" s="25" t="s">
        <v>95</v>
      </c>
      <c r="B12" s="26" t="s">
        <v>121</v>
      </c>
      <c r="C12" s="23">
        <v>33.7</v>
      </c>
      <c r="D12" s="23">
        <v>30.44</v>
      </c>
      <c r="E12" s="23">
        <v>26.24</v>
      </c>
      <c r="F12" s="23">
        <v>29.25</v>
      </c>
      <c r="G12" s="23"/>
      <c r="H12" s="23"/>
      <c r="I12" s="23">
        <v>46.8</v>
      </c>
      <c r="K12" s="23">
        <v>37.81</v>
      </c>
      <c r="L12" s="23"/>
      <c r="M12" s="23"/>
      <c r="N12" s="23"/>
      <c r="O12" s="23"/>
      <c r="P12" s="23">
        <v>26.56</v>
      </c>
      <c r="Q12" s="23">
        <v>23.41</v>
      </c>
      <c r="R12" s="23">
        <v>44.38</v>
      </c>
      <c r="S12" s="23">
        <v>24.44</v>
      </c>
      <c r="T12" s="23">
        <v>31.9</v>
      </c>
      <c r="U12" s="23"/>
      <c r="V12" s="23"/>
      <c r="W12" s="23"/>
      <c r="Y12" s="23">
        <v>26.71</v>
      </c>
      <c r="Z12" s="23">
        <v>33.05</v>
      </c>
      <c r="AA12" s="23"/>
      <c r="AB12" s="23">
        <v>28.34</v>
      </c>
      <c r="AC12" s="23"/>
      <c r="AD12" s="23">
        <v>27.4</v>
      </c>
      <c r="AE12" s="22">
        <v>26</v>
      </c>
      <c r="AF12" s="23"/>
      <c r="AG12" s="23"/>
      <c r="AH12" s="23"/>
      <c r="AI12" s="23">
        <v>31.53</v>
      </c>
      <c r="AJ12" s="23">
        <v>25.34</v>
      </c>
      <c r="AK12" s="23">
        <v>23.19</v>
      </c>
      <c r="AL12" s="23">
        <v>24.42</v>
      </c>
      <c r="AM12" s="23">
        <v>26.03</v>
      </c>
      <c r="AN12" s="23">
        <v>20.77</v>
      </c>
      <c r="AO12" s="23"/>
      <c r="AP12" s="23">
        <v>18.83</v>
      </c>
      <c r="AQ12" s="23">
        <v>22.87</v>
      </c>
      <c r="AR12" s="23"/>
      <c r="AS12" s="23">
        <v>23.38</v>
      </c>
      <c r="AU12" s="23"/>
      <c r="AV12" s="23">
        <v>43.63</v>
      </c>
      <c r="AW12" s="23"/>
      <c r="AX12" s="23">
        <v>46.56</v>
      </c>
      <c r="AY12" s="23"/>
      <c r="AZ12" s="46">
        <f>SUM(C12:AY12)</f>
        <v>802.98</v>
      </c>
      <c r="BA12" s="38">
        <f>AZ21/AZ12</f>
        <v>0.8487384492764452</v>
      </c>
      <c r="BB12" s="22" t="s">
        <v>95</v>
      </c>
      <c r="BI12" s="22">
        <v>40.17</v>
      </c>
      <c r="BQ12" s="22">
        <v>26.9</v>
      </c>
      <c r="BT12" s="22">
        <v>29.27</v>
      </c>
      <c r="BW12" s="22">
        <v>31.69</v>
      </c>
      <c r="BZ12" s="7">
        <f>SUM(BH12:BY12)</f>
        <v>128.03</v>
      </c>
      <c r="CA12" s="38">
        <f>BZ21/BZ12</f>
        <v>0.8227759118956495</v>
      </c>
    </row>
    <row r="13" spans="1:75" s="22" customFormat="1" ht="12.75">
      <c r="A13" s="25"/>
      <c r="B13" s="25" t="s">
        <v>68</v>
      </c>
      <c r="C13" s="22" t="s">
        <v>205</v>
      </c>
      <c r="D13" s="22" t="s">
        <v>244</v>
      </c>
      <c r="E13" s="22" t="s">
        <v>244</v>
      </c>
      <c r="F13" s="22" t="s">
        <v>205</v>
      </c>
      <c r="I13" s="22" t="s">
        <v>250</v>
      </c>
      <c r="K13" s="22" t="s">
        <v>240</v>
      </c>
      <c r="P13" s="22" t="s">
        <v>250</v>
      </c>
      <c r="Q13" s="22" t="s">
        <v>200</v>
      </c>
      <c r="R13" s="22" t="s">
        <v>240</v>
      </c>
      <c r="S13" s="22" t="s">
        <v>212</v>
      </c>
      <c r="T13" s="22" t="s">
        <v>212</v>
      </c>
      <c r="Y13" s="22" t="s">
        <v>205</v>
      </c>
      <c r="Z13" s="22" t="s">
        <v>212</v>
      </c>
      <c r="AB13" s="22" t="s">
        <v>205</v>
      </c>
      <c r="AD13" s="22" t="s">
        <v>212</v>
      </c>
      <c r="AE13" s="22" t="s">
        <v>240</v>
      </c>
      <c r="AI13" s="22" t="s">
        <v>205</v>
      </c>
      <c r="AJ13" s="22" t="s">
        <v>213</v>
      </c>
      <c r="AK13" s="22" t="s">
        <v>240</v>
      </c>
      <c r="AL13" s="22" t="s">
        <v>205</v>
      </c>
      <c r="AM13" s="22" t="s">
        <v>240</v>
      </c>
      <c r="AN13" s="22" t="s">
        <v>250</v>
      </c>
      <c r="AP13" s="22" t="s">
        <v>212</v>
      </c>
      <c r="AQ13" s="22" t="s">
        <v>240</v>
      </c>
      <c r="AS13" s="22" t="s">
        <v>240</v>
      </c>
      <c r="AV13" s="22" t="s">
        <v>205</v>
      </c>
      <c r="AX13" s="22" t="s">
        <v>244</v>
      </c>
      <c r="AZ13" s="46"/>
      <c r="BA13" s="38"/>
      <c r="BI13" s="22" t="s">
        <v>244</v>
      </c>
      <c r="BQ13" s="22" t="s">
        <v>212</v>
      </c>
      <c r="BT13" s="22" t="s">
        <v>250</v>
      </c>
      <c r="BW13" s="22" t="s">
        <v>205</v>
      </c>
    </row>
    <row r="14" spans="1:75" s="22" customFormat="1" ht="12.75">
      <c r="A14" s="25"/>
      <c r="B14" s="25" t="s">
        <v>87</v>
      </c>
      <c r="C14" s="22" t="s">
        <v>94</v>
      </c>
      <c r="D14" s="66" t="s">
        <v>263</v>
      </c>
      <c r="E14" s="66" t="s">
        <v>263</v>
      </c>
      <c r="F14" s="22" t="s">
        <v>94</v>
      </c>
      <c r="I14" s="22" t="s">
        <v>94</v>
      </c>
      <c r="K14" s="22" t="s">
        <v>241</v>
      </c>
      <c r="P14" s="22" t="s">
        <v>94</v>
      </c>
      <c r="Q14" s="22" t="s">
        <v>94</v>
      </c>
      <c r="R14" s="22" t="s">
        <v>241</v>
      </c>
      <c r="S14" s="22" t="s">
        <v>170</v>
      </c>
      <c r="T14" s="22" t="s">
        <v>94</v>
      </c>
      <c r="Y14" s="22" t="s">
        <v>94</v>
      </c>
      <c r="Z14" s="22" t="s">
        <v>94</v>
      </c>
      <c r="AB14" s="22" t="s">
        <v>94</v>
      </c>
      <c r="AD14" s="22" t="s">
        <v>202</v>
      </c>
      <c r="AE14" s="66" t="s">
        <v>263</v>
      </c>
      <c r="AI14" s="22" t="s">
        <v>94</v>
      </c>
      <c r="AJ14" s="22" t="s">
        <v>94</v>
      </c>
      <c r="AK14" s="66" t="s">
        <v>263</v>
      </c>
      <c r="AL14" s="22" t="s">
        <v>94</v>
      </c>
      <c r="AM14" s="22" t="s">
        <v>241</v>
      </c>
      <c r="AN14" s="22" t="s">
        <v>94</v>
      </c>
      <c r="AP14" s="22" t="s">
        <v>170</v>
      </c>
      <c r="AQ14" s="22" t="s">
        <v>241</v>
      </c>
      <c r="AS14" s="22" t="s">
        <v>241</v>
      </c>
      <c r="AV14" s="22" t="s">
        <v>94</v>
      </c>
      <c r="AX14" s="22" t="s">
        <v>248</v>
      </c>
      <c r="AZ14" s="46"/>
      <c r="BA14" s="38"/>
      <c r="BI14" s="66" t="s">
        <v>263</v>
      </c>
      <c r="BQ14" s="22" t="s">
        <v>94</v>
      </c>
      <c r="BT14" s="22" t="s">
        <v>94</v>
      </c>
      <c r="BW14" s="22" t="s">
        <v>94</v>
      </c>
    </row>
    <row r="15" spans="1:79" ht="12.75">
      <c r="A15" s="27" t="s">
        <v>97</v>
      </c>
      <c r="B15" s="26" t="s">
        <v>121</v>
      </c>
      <c r="C15" s="13">
        <v>44.31</v>
      </c>
      <c r="D15" s="13">
        <v>28.93</v>
      </c>
      <c r="E15" s="13">
        <v>27.56</v>
      </c>
      <c r="F15" s="13">
        <v>30.04</v>
      </c>
      <c r="G15" s="13"/>
      <c r="H15" s="13"/>
      <c r="I15" s="13">
        <v>46.63</v>
      </c>
      <c r="K15" s="13">
        <v>36.43</v>
      </c>
      <c r="L15" s="13"/>
      <c r="M15" s="13"/>
      <c r="N15" s="13"/>
      <c r="O15" s="13"/>
      <c r="P15" s="1">
        <v>28.22</v>
      </c>
      <c r="Q15" s="13">
        <v>27.53</v>
      </c>
      <c r="R15" s="13">
        <v>45.97</v>
      </c>
      <c r="S15" s="13">
        <v>26.25</v>
      </c>
      <c r="T15" s="13">
        <v>39.47</v>
      </c>
      <c r="U15" s="13"/>
      <c r="V15" s="13"/>
      <c r="W15" s="13"/>
      <c r="Y15" s="13">
        <v>34.47</v>
      </c>
      <c r="Z15" s="13">
        <v>41.44</v>
      </c>
      <c r="AA15" s="13"/>
      <c r="AB15" s="13">
        <v>29.6</v>
      </c>
      <c r="AC15" s="13"/>
      <c r="AD15" s="13">
        <v>36.65</v>
      </c>
      <c r="AE15" s="1">
        <v>26</v>
      </c>
      <c r="AF15" s="13"/>
      <c r="AG15" s="13"/>
      <c r="AH15" s="13"/>
      <c r="AI15" s="13">
        <v>34.09</v>
      </c>
      <c r="AJ15" s="13">
        <v>26.84</v>
      </c>
      <c r="AK15" s="13">
        <v>22.78</v>
      </c>
      <c r="AL15" s="13">
        <v>27.16</v>
      </c>
      <c r="AM15" s="13">
        <v>27.16</v>
      </c>
      <c r="AN15" s="13">
        <v>22.96</v>
      </c>
      <c r="AO15" s="13"/>
      <c r="AP15" s="13">
        <v>19.66</v>
      </c>
      <c r="AQ15" s="13">
        <v>22.87</v>
      </c>
      <c r="AR15" s="13"/>
      <c r="AS15" s="13">
        <v>23.62</v>
      </c>
      <c r="AU15" s="13"/>
      <c r="AV15" s="13">
        <v>46.3</v>
      </c>
      <c r="AW15" s="13"/>
      <c r="AX15" s="13">
        <v>45.56</v>
      </c>
      <c r="AY15" s="13"/>
      <c r="AZ15" s="46">
        <f>SUM(C15:AY15)</f>
        <v>868.5</v>
      </c>
      <c r="BA15" s="38">
        <f>AZ21/AZ15</f>
        <v>0.7847092688543466</v>
      </c>
      <c r="BB15" s="1" t="s">
        <v>97</v>
      </c>
      <c r="BI15" s="1">
        <v>39.14</v>
      </c>
      <c r="BQ15" s="1">
        <v>29.97</v>
      </c>
      <c r="BT15" s="1">
        <v>30.21</v>
      </c>
      <c r="BW15" s="1">
        <v>36.22</v>
      </c>
      <c r="BZ15" s="7">
        <f>SUM(BH15:BY15)</f>
        <v>135.54</v>
      </c>
      <c r="CA15" s="38">
        <f>BZ21/BZ15</f>
        <v>0.7771875461118489</v>
      </c>
    </row>
    <row r="16" spans="1:75" ht="12.75">
      <c r="A16" s="27"/>
      <c r="B16" s="27" t="s">
        <v>68</v>
      </c>
      <c r="C16" s="1" t="s">
        <v>205</v>
      </c>
      <c r="D16" s="1" t="s">
        <v>244</v>
      </c>
      <c r="E16" s="1" t="s">
        <v>244</v>
      </c>
      <c r="F16" s="1" t="s">
        <v>205</v>
      </c>
      <c r="I16" s="1" t="s">
        <v>250</v>
      </c>
      <c r="K16" s="1" t="s">
        <v>205</v>
      </c>
      <c r="P16" s="1" t="s">
        <v>250</v>
      </c>
      <c r="Q16" s="1" t="s">
        <v>205</v>
      </c>
      <c r="R16" s="1" t="s">
        <v>240</v>
      </c>
      <c r="S16" s="1" t="s">
        <v>212</v>
      </c>
      <c r="T16" s="1" t="s">
        <v>212</v>
      </c>
      <c r="Y16" s="1" t="s">
        <v>205</v>
      </c>
      <c r="Z16" s="1" t="s">
        <v>212</v>
      </c>
      <c r="AB16" s="1" t="s">
        <v>205</v>
      </c>
      <c r="AD16" s="1" t="s">
        <v>240</v>
      </c>
      <c r="AE16" s="1" t="s">
        <v>240</v>
      </c>
      <c r="AI16" s="1" t="s">
        <v>205</v>
      </c>
      <c r="AJ16" s="1" t="s">
        <v>213</v>
      </c>
      <c r="AK16" s="1" t="s">
        <v>240</v>
      </c>
      <c r="AL16" s="1" t="s">
        <v>240</v>
      </c>
      <c r="AM16" s="1" t="s">
        <v>240</v>
      </c>
      <c r="AN16" s="1" t="s">
        <v>250</v>
      </c>
      <c r="AP16" s="1" t="s">
        <v>250</v>
      </c>
      <c r="AQ16" s="1" t="s">
        <v>240</v>
      </c>
      <c r="AS16" s="1" t="s">
        <v>240</v>
      </c>
      <c r="AV16" s="1" t="s">
        <v>244</v>
      </c>
      <c r="AX16" s="1" t="s">
        <v>244</v>
      </c>
      <c r="AZ16" s="46"/>
      <c r="BA16" s="38"/>
      <c r="BI16" s="1" t="s">
        <v>244</v>
      </c>
      <c r="BQ16" s="1" t="s">
        <v>212</v>
      </c>
      <c r="BT16" s="1" t="s">
        <v>250</v>
      </c>
      <c r="BW16" s="1" t="s">
        <v>205</v>
      </c>
    </row>
    <row r="17" spans="1:75" ht="12.75">
      <c r="A17" s="27"/>
      <c r="B17" s="27" t="s">
        <v>87</v>
      </c>
      <c r="C17" s="1" t="s">
        <v>206</v>
      </c>
      <c r="D17" s="1" t="s">
        <v>162</v>
      </c>
      <c r="E17" s="1" t="s">
        <v>246</v>
      </c>
      <c r="F17" s="1" t="s">
        <v>206</v>
      </c>
      <c r="I17" s="1" t="s">
        <v>253</v>
      </c>
      <c r="K17" s="1" t="s">
        <v>162</v>
      </c>
      <c r="P17" s="1" t="s">
        <v>162</v>
      </c>
      <c r="Q17" s="1" t="s">
        <v>162</v>
      </c>
      <c r="R17" s="1" t="s">
        <v>162</v>
      </c>
      <c r="S17" s="1" t="s">
        <v>215</v>
      </c>
      <c r="T17" s="1" t="s">
        <v>215</v>
      </c>
      <c r="Y17" s="1" t="s">
        <v>206</v>
      </c>
      <c r="Z17" s="1" t="s">
        <v>215</v>
      </c>
      <c r="AB17" s="1" t="s">
        <v>162</v>
      </c>
      <c r="AD17" s="1" t="s">
        <v>162</v>
      </c>
      <c r="AE17" s="1" t="s">
        <v>162</v>
      </c>
      <c r="AI17" s="1" t="s">
        <v>206</v>
      </c>
      <c r="AJ17" s="1" t="s">
        <v>214</v>
      </c>
      <c r="AK17" s="1" t="s">
        <v>162</v>
      </c>
      <c r="AL17" s="1" t="s">
        <v>192</v>
      </c>
      <c r="AM17" s="1" t="s">
        <v>162</v>
      </c>
      <c r="AN17" s="1" t="s">
        <v>162</v>
      </c>
      <c r="AP17" s="1" t="s">
        <v>162</v>
      </c>
      <c r="AQ17" s="1" t="s">
        <v>162</v>
      </c>
      <c r="AS17" s="1" t="s">
        <v>162</v>
      </c>
      <c r="AV17" s="1" t="s">
        <v>246</v>
      </c>
      <c r="AX17" s="1" t="s">
        <v>246</v>
      </c>
      <c r="AZ17" s="46"/>
      <c r="BA17" s="38"/>
      <c r="BI17" s="1" t="s">
        <v>192</v>
      </c>
      <c r="BQ17" s="1" t="s">
        <v>215</v>
      </c>
      <c r="BT17" s="1" t="s">
        <v>253</v>
      </c>
      <c r="BW17" s="1" t="s">
        <v>206</v>
      </c>
    </row>
    <row r="18" spans="1:79" s="22" customFormat="1" ht="12.75">
      <c r="A18" s="25" t="s">
        <v>159</v>
      </c>
      <c r="B18" s="26" t="s">
        <v>121</v>
      </c>
      <c r="C18" s="23">
        <v>37.67</v>
      </c>
      <c r="D18" s="23">
        <v>26.97</v>
      </c>
      <c r="E18" s="23">
        <v>26.97</v>
      </c>
      <c r="F18" s="23">
        <v>37.84</v>
      </c>
      <c r="G18" s="23"/>
      <c r="H18" s="23"/>
      <c r="I18" s="23">
        <v>51.53</v>
      </c>
      <c r="K18" s="23">
        <v>38.47</v>
      </c>
      <c r="L18" s="23"/>
      <c r="M18" s="23"/>
      <c r="N18" s="23"/>
      <c r="O18" s="23"/>
      <c r="P18" s="23">
        <v>28.74</v>
      </c>
      <c r="Q18" s="23">
        <v>27.2</v>
      </c>
      <c r="R18" s="23">
        <v>46.03</v>
      </c>
      <c r="S18" s="23">
        <v>26.98</v>
      </c>
      <c r="T18" s="23">
        <v>40.22</v>
      </c>
      <c r="U18" s="23"/>
      <c r="V18" s="23"/>
      <c r="W18" s="23"/>
      <c r="Y18" s="23">
        <v>32.32</v>
      </c>
      <c r="Z18" s="23">
        <v>35.09</v>
      </c>
      <c r="AA18" s="23"/>
      <c r="AB18" s="23">
        <v>36.06</v>
      </c>
      <c r="AC18" s="23"/>
      <c r="AD18" s="23">
        <v>30.19</v>
      </c>
      <c r="AE18" s="22">
        <v>28.53</v>
      </c>
      <c r="AF18" s="23"/>
      <c r="AG18" s="23"/>
      <c r="AH18" s="23"/>
      <c r="AI18" s="23">
        <v>47.73</v>
      </c>
      <c r="AJ18" s="23">
        <v>27.19</v>
      </c>
      <c r="AK18" s="23">
        <v>23.44</v>
      </c>
      <c r="AL18" s="23">
        <v>27.47</v>
      </c>
      <c r="AM18" s="23">
        <v>27.04</v>
      </c>
      <c r="AN18" s="23">
        <v>22.47</v>
      </c>
      <c r="AO18" s="23"/>
      <c r="AP18" s="23">
        <v>21.04</v>
      </c>
      <c r="AQ18" s="23">
        <v>25.4</v>
      </c>
      <c r="AR18" s="23"/>
      <c r="AS18" s="23">
        <v>25.25</v>
      </c>
      <c r="AU18" s="23"/>
      <c r="AV18" s="23">
        <v>42.54</v>
      </c>
      <c r="AW18" s="23"/>
      <c r="AX18" s="23">
        <v>41.97</v>
      </c>
      <c r="AY18" s="23"/>
      <c r="AZ18" s="49">
        <f>SUM(C18:AY18)</f>
        <v>882.35</v>
      </c>
      <c r="BA18" s="39">
        <f>AZ21/AZ18</f>
        <v>0.7723919079730265</v>
      </c>
      <c r="BB18" s="22" t="s">
        <v>159</v>
      </c>
      <c r="BI18" s="22">
        <v>38.24</v>
      </c>
      <c r="BQ18" s="22">
        <v>28.3</v>
      </c>
      <c r="BT18" s="22">
        <v>34.87</v>
      </c>
      <c r="BW18" s="22">
        <v>41.63</v>
      </c>
      <c r="BZ18" s="7">
        <f>SUM(BH18:BY18)</f>
        <v>143.04</v>
      </c>
      <c r="CA18" s="38">
        <f>BZ21/BZ18</f>
        <v>0.736437360178971</v>
      </c>
    </row>
    <row r="19" spans="1:75" s="22" customFormat="1" ht="12.75">
      <c r="A19" s="25"/>
      <c r="B19" s="25" t="s">
        <v>68</v>
      </c>
      <c r="C19" s="22" t="s">
        <v>205</v>
      </c>
      <c r="D19" s="22" t="s">
        <v>244</v>
      </c>
      <c r="E19" s="22" t="s">
        <v>244</v>
      </c>
      <c r="F19" s="22" t="s">
        <v>205</v>
      </c>
      <c r="I19" s="22" t="s">
        <v>250</v>
      </c>
      <c r="K19" s="22" t="s">
        <v>240</v>
      </c>
      <c r="P19" s="22" t="s">
        <v>250</v>
      </c>
      <c r="Q19" s="22" t="s">
        <v>244</v>
      </c>
      <c r="R19" s="22" t="s">
        <v>240</v>
      </c>
      <c r="S19" s="22" t="s">
        <v>250</v>
      </c>
      <c r="T19" s="22" t="s">
        <v>240</v>
      </c>
      <c r="Y19" s="22" t="s">
        <v>205</v>
      </c>
      <c r="Z19" s="22" t="s">
        <v>212</v>
      </c>
      <c r="AB19" s="22" t="s">
        <v>205</v>
      </c>
      <c r="AD19" s="22" t="s">
        <v>240</v>
      </c>
      <c r="AE19" s="22" t="s">
        <v>240</v>
      </c>
      <c r="AI19" s="22" t="s">
        <v>205</v>
      </c>
      <c r="AJ19" s="22" t="s">
        <v>213</v>
      </c>
      <c r="AK19" s="22" t="s">
        <v>240</v>
      </c>
      <c r="AL19" s="22" t="s">
        <v>240</v>
      </c>
      <c r="AM19" s="22" t="s">
        <v>240</v>
      </c>
      <c r="AN19" s="22" t="s">
        <v>250</v>
      </c>
      <c r="AP19" s="22" t="s">
        <v>250</v>
      </c>
      <c r="AQ19" s="22" t="s">
        <v>240</v>
      </c>
      <c r="AS19" s="22" t="s">
        <v>240</v>
      </c>
      <c r="AV19" s="22" t="s">
        <v>244</v>
      </c>
      <c r="AX19" s="22" t="s">
        <v>244</v>
      </c>
      <c r="AZ19" s="49"/>
      <c r="BA19" s="39"/>
      <c r="BI19" s="22" t="s">
        <v>244</v>
      </c>
      <c r="BQ19" s="22" t="s">
        <v>250</v>
      </c>
      <c r="BT19" s="22" t="s">
        <v>212</v>
      </c>
      <c r="BW19" s="22" t="s">
        <v>205</v>
      </c>
    </row>
    <row r="20" spans="1:75" s="22" customFormat="1" ht="12.75">
      <c r="A20" s="25"/>
      <c r="B20" s="25" t="s">
        <v>87</v>
      </c>
      <c r="C20" s="22" t="s">
        <v>207</v>
      </c>
      <c r="D20" s="22" t="s">
        <v>197</v>
      </c>
      <c r="E20" s="22" t="s">
        <v>197</v>
      </c>
      <c r="F20" s="22" t="s">
        <v>173</v>
      </c>
      <c r="I20" s="22" t="s">
        <v>254</v>
      </c>
      <c r="K20" s="22" t="s">
        <v>197</v>
      </c>
      <c r="P20" s="22" t="s">
        <v>255</v>
      </c>
      <c r="Q20" s="22" t="s">
        <v>173</v>
      </c>
      <c r="R20" s="22" t="s">
        <v>217</v>
      </c>
      <c r="S20" s="22" t="s">
        <v>207</v>
      </c>
      <c r="T20" s="22" t="s">
        <v>173</v>
      </c>
      <c r="Y20" s="22" t="s">
        <v>173</v>
      </c>
      <c r="Z20" s="22" t="s">
        <v>173</v>
      </c>
      <c r="AB20" s="22" t="s">
        <v>207</v>
      </c>
      <c r="AD20" s="22" t="s">
        <v>197</v>
      </c>
      <c r="AE20" s="22" t="s">
        <v>217</v>
      </c>
      <c r="AI20" s="22" t="s">
        <v>207</v>
      </c>
      <c r="AJ20" s="22" t="s">
        <v>207</v>
      </c>
      <c r="AK20" s="22" t="s">
        <v>197</v>
      </c>
      <c r="AL20" s="22" t="s">
        <v>197</v>
      </c>
      <c r="AM20" s="22" t="s">
        <v>207</v>
      </c>
      <c r="AN20" s="22" t="s">
        <v>173</v>
      </c>
      <c r="AP20" s="22" t="s">
        <v>207</v>
      </c>
      <c r="AQ20" s="22" t="s">
        <v>197</v>
      </c>
      <c r="AS20" s="22" t="s">
        <v>207</v>
      </c>
      <c r="AV20" s="22" t="s">
        <v>247</v>
      </c>
      <c r="AX20" s="22" t="s">
        <v>197</v>
      </c>
      <c r="AZ20" s="49"/>
      <c r="BA20" s="39"/>
      <c r="BI20" s="22" t="s">
        <v>247</v>
      </c>
      <c r="BQ20" s="22" t="s">
        <v>173</v>
      </c>
      <c r="BT20" s="22" t="s">
        <v>207</v>
      </c>
      <c r="BW20" s="22" t="s">
        <v>173</v>
      </c>
    </row>
    <row r="21" spans="1:79" s="35" customFormat="1" ht="12.75">
      <c r="A21" s="33" t="s">
        <v>101</v>
      </c>
      <c r="B21" s="33" t="s">
        <v>121</v>
      </c>
      <c r="C21" s="34">
        <v>30.47</v>
      </c>
      <c r="D21" s="34">
        <v>23.72</v>
      </c>
      <c r="E21" s="34">
        <v>23.14</v>
      </c>
      <c r="F21" s="34">
        <v>26.68</v>
      </c>
      <c r="G21" s="34"/>
      <c r="H21" s="34"/>
      <c r="I21" s="34">
        <v>39.83</v>
      </c>
      <c r="K21" s="34">
        <v>28.87</v>
      </c>
      <c r="L21" s="34"/>
      <c r="M21" s="34"/>
      <c r="N21" s="34"/>
      <c r="O21" s="34"/>
      <c r="P21" s="34">
        <v>22.16</v>
      </c>
      <c r="Q21" s="34">
        <v>23.15</v>
      </c>
      <c r="R21" s="34">
        <v>35.78</v>
      </c>
      <c r="S21" s="34">
        <v>20.38</v>
      </c>
      <c r="T21" s="34">
        <v>24.07</v>
      </c>
      <c r="U21" s="34"/>
      <c r="V21" s="34"/>
      <c r="W21" s="34"/>
      <c r="Y21" s="34">
        <v>24.37</v>
      </c>
      <c r="Z21" s="34">
        <v>27.87</v>
      </c>
      <c r="AA21" s="34"/>
      <c r="AB21" s="34">
        <v>25.56</v>
      </c>
      <c r="AC21" s="34"/>
      <c r="AD21" s="34">
        <v>21.07</v>
      </c>
      <c r="AE21" s="35">
        <v>22.25</v>
      </c>
      <c r="AF21" s="34"/>
      <c r="AG21" s="34"/>
      <c r="AH21" s="34"/>
      <c r="AI21" s="34">
        <v>28.77</v>
      </c>
      <c r="AJ21" s="34">
        <v>19.94</v>
      </c>
      <c r="AK21" s="34">
        <v>17.94</v>
      </c>
      <c r="AL21" s="34">
        <v>22.25</v>
      </c>
      <c r="AM21" s="34">
        <v>23.38</v>
      </c>
      <c r="AN21" s="34">
        <v>17.84</v>
      </c>
      <c r="AO21" s="34"/>
      <c r="AP21" s="34">
        <v>14.58</v>
      </c>
      <c r="AQ21" s="34">
        <v>19.03</v>
      </c>
      <c r="AR21" s="34"/>
      <c r="AS21" s="34">
        <v>20.81</v>
      </c>
      <c r="AU21" s="34"/>
      <c r="AV21" s="34">
        <v>39.7</v>
      </c>
      <c r="AW21" s="34"/>
      <c r="AX21" s="34">
        <v>37.91</v>
      </c>
      <c r="AY21" s="34"/>
      <c r="AZ21" s="48">
        <f>SUM(C21:AY21)</f>
        <v>681.52</v>
      </c>
      <c r="BA21" s="40">
        <v>1</v>
      </c>
      <c r="BB21" s="35" t="s">
        <v>101</v>
      </c>
      <c r="BI21" s="35">
        <v>31.63</v>
      </c>
      <c r="BQ21" s="35">
        <v>23.17</v>
      </c>
      <c r="BT21" s="35">
        <v>24.61</v>
      </c>
      <c r="BW21" s="35">
        <v>25.93</v>
      </c>
      <c r="BZ21" s="7">
        <f>SUM(BH21:BY21)</f>
        <v>105.34</v>
      </c>
      <c r="CA21" s="38">
        <f>BZ21/BZ21</f>
        <v>1</v>
      </c>
    </row>
    <row r="22" spans="1:75" s="35" customFormat="1" ht="12.75">
      <c r="A22" s="33"/>
      <c r="B22" s="33" t="s">
        <v>68</v>
      </c>
      <c r="C22" s="35" t="s">
        <v>205</v>
      </c>
      <c r="D22" s="35" t="s">
        <v>244</v>
      </c>
      <c r="E22" s="35" t="s">
        <v>244</v>
      </c>
      <c r="F22" s="35" t="s">
        <v>205</v>
      </c>
      <c r="I22" s="35" t="s">
        <v>250</v>
      </c>
      <c r="K22" s="35" t="s">
        <v>205</v>
      </c>
      <c r="P22" s="35" t="s">
        <v>250</v>
      </c>
      <c r="Q22" s="35" t="s">
        <v>244</v>
      </c>
      <c r="R22" s="35" t="s">
        <v>240</v>
      </c>
      <c r="S22" s="35" t="s">
        <v>212</v>
      </c>
      <c r="T22" s="35" t="s">
        <v>212</v>
      </c>
      <c r="Y22" s="35" t="s">
        <v>205</v>
      </c>
      <c r="Z22" s="35" t="s">
        <v>212</v>
      </c>
      <c r="AB22" s="35" t="s">
        <v>205</v>
      </c>
      <c r="AD22" s="35" t="s">
        <v>200</v>
      </c>
      <c r="AE22" s="35" t="s">
        <v>240</v>
      </c>
      <c r="AI22" s="35" t="s">
        <v>205</v>
      </c>
      <c r="AJ22" s="35" t="s">
        <v>213</v>
      </c>
      <c r="AK22" s="35" t="s">
        <v>240</v>
      </c>
      <c r="AL22" s="35" t="s">
        <v>240</v>
      </c>
      <c r="AM22" s="35" t="s">
        <v>240</v>
      </c>
      <c r="AN22" s="35" t="s">
        <v>250</v>
      </c>
      <c r="AP22" s="35" t="s">
        <v>250</v>
      </c>
      <c r="AQ22" s="35" t="s">
        <v>240</v>
      </c>
      <c r="AS22" s="35" t="s">
        <v>240</v>
      </c>
      <c r="AV22" s="35" t="s">
        <v>205</v>
      </c>
      <c r="AX22" s="35" t="s">
        <v>244</v>
      </c>
      <c r="AZ22" s="48"/>
      <c r="BA22" s="40"/>
      <c r="BI22" s="35" t="s">
        <v>244</v>
      </c>
      <c r="BQ22" s="35" t="s">
        <v>250</v>
      </c>
      <c r="BT22" s="35" t="s">
        <v>250</v>
      </c>
      <c r="BW22" s="35" t="s">
        <v>205</v>
      </c>
    </row>
    <row r="23" spans="1:75" s="35" customFormat="1" ht="12.75">
      <c r="A23" s="33"/>
      <c r="B23" s="33" t="s">
        <v>87</v>
      </c>
      <c r="C23" s="35" t="s">
        <v>105</v>
      </c>
      <c r="D23" s="35" t="s">
        <v>105</v>
      </c>
      <c r="E23" s="35" t="s">
        <v>105</v>
      </c>
      <c r="F23" s="35" t="s">
        <v>105</v>
      </c>
      <c r="I23" s="35" t="s">
        <v>103</v>
      </c>
      <c r="K23" s="35" t="s">
        <v>103</v>
      </c>
      <c r="P23" s="35" t="s">
        <v>105</v>
      </c>
      <c r="Q23" s="35" t="s">
        <v>105</v>
      </c>
      <c r="R23" s="35" t="s">
        <v>105</v>
      </c>
      <c r="S23" s="35" t="s">
        <v>103</v>
      </c>
      <c r="T23" s="35" t="s">
        <v>103</v>
      </c>
      <c r="Y23" s="35" t="s">
        <v>103</v>
      </c>
      <c r="Z23" s="35" t="s">
        <v>103</v>
      </c>
      <c r="AB23" s="35" t="s">
        <v>103</v>
      </c>
      <c r="AD23" s="35" t="s">
        <v>103</v>
      </c>
      <c r="AE23" s="35" t="s">
        <v>105</v>
      </c>
      <c r="AI23" s="35" t="s">
        <v>103</v>
      </c>
      <c r="AJ23" s="35" t="s">
        <v>103</v>
      </c>
      <c r="AK23" s="35" t="s">
        <v>103</v>
      </c>
      <c r="AL23" s="35" t="s">
        <v>105</v>
      </c>
      <c r="AM23" s="35" t="s">
        <v>105</v>
      </c>
      <c r="AN23" s="35" t="s">
        <v>103</v>
      </c>
      <c r="AP23" s="35" t="s">
        <v>103</v>
      </c>
      <c r="AQ23" s="35" t="s">
        <v>105</v>
      </c>
      <c r="AS23" s="35" t="s">
        <v>242</v>
      </c>
      <c r="AV23" s="35" t="s">
        <v>103</v>
      </c>
      <c r="AX23" s="35" t="s">
        <v>249</v>
      </c>
      <c r="AZ23" s="48"/>
      <c r="BA23" s="40"/>
      <c r="BI23" s="35" t="s">
        <v>105</v>
      </c>
      <c r="BQ23" s="35" t="s">
        <v>103</v>
      </c>
      <c r="BT23" s="35" t="s">
        <v>103</v>
      </c>
      <c r="BW23" s="35" t="s">
        <v>103</v>
      </c>
    </row>
    <row r="24" spans="1:79" s="15" customFormat="1" ht="12.75">
      <c r="A24" s="28" t="s">
        <v>109</v>
      </c>
      <c r="B24" s="26" t="s">
        <v>121</v>
      </c>
      <c r="C24" s="16">
        <v>30.29</v>
      </c>
      <c r="D24" s="16">
        <v>23.84</v>
      </c>
      <c r="E24" s="16">
        <v>23.14</v>
      </c>
      <c r="F24" s="16">
        <v>26.03</v>
      </c>
      <c r="G24" s="16"/>
      <c r="H24" s="16"/>
      <c r="I24" s="16">
        <v>39.97</v>
      </c>
      <c r="K24" s="16">
        <v>28.39</v>
      </c>
      <c r="L24" s="16"/>
      <c r="M24" s="16"/>
      <c r="N24" s="16"/>
      <c r="O24" s="16"/>
      <c r="P24" s="16">
        <v>27.37</v>
      </c>
      <c r="Q24" s="16">
        <v>17.16</v>
      </c>
      <c r="R24" s="16">
        <v>36.65</v>
      </c>
      <c r="S24" s="16">
        <v>21.53</v>
      </c>
      <c r="T24" s="16">
        <v>24.59</v>
      </c>
      <c r="U24" s="16"/>
      <c r="V24" s="16"/>
      <c r="W24" s="16"/>
      <c r="Y24" s="16">
        <v>23.68</v>
      </c>
      <c r="Z24" s="16">
        <v>27.97</v>
      </c>
      <c r="AA24" s="16"/>
      <c r="AB24" s="16">
        <v>26.97</v>
      </c>
      <c r="AC24" s="16"/>
      <c r="AD24" s="16">
        <v>18.81</v>
      </c>
      <c r="AE24" s="15">
        <v>22.38</v>
      </c>
      <c r="AF24" s="16"/>
      <c r="AG24" s="16"/>
      <c r="AH24" s="16"/>
      <c r="AI24" s="16">
        <v>27.97</v>
      </c>
      <c r="AJ24" s="16">
        <v>20.75</v>
      </c>
      <c r="AK24" s="16">
        <v>16</v>
      </c>
      <c r="AL24" s="16">
        <v>21.04</v>
      </c>
      <c r="AM24" s="16">
        <v>25.38</v>
      </c>
      <c r="AN24" s="16">
        <v>17.19</v>
      </c>
      <c r="AO24" s="16"/>
      <c r="AP24" s="16">
        <v>15.75</v>
      </c>
      <c r="AQ24" s="16">
        <v>20.56</v>
      </c>
      <c r="AR24" s="16"/>
      <c r="AS24" s="16">
        <v>20.63</v>
      </c>
      <c r="AU24" s="16"/>
      <c r="AV24" s="16">
        <v>40.15</v>
      </c>
      <c r="AW24" s="16"/>
      <c r="AX24" s="16">
        <v>33.17</v>
      </c>
      <c r="AY24" s="16"/>
      <c r="AZ24" s="46">
        <f>SUM(C24:AY24)</f>
        <v>677.36</v>
      </c>
      <c r="BA24" s="38">
        <f>AZ21/AZ24</f>
        <v>1.0061414904925003</v>
      </c>
      <c r="BB24" s="15" t="s">
        <v>109</v>
      </c>
      <c r="BI24" s="15">
        <v>33.24</v>
      </c>
      <c r="BQ24" s="15">
        <v>23.81</v>
      </c>
      <c r="BT24" s="15">
        <v>25.66</v>
      </c>
      <c r="BW24" s="15">
        <v>21.87</v>
      </c>
      <c r="BZ24" s="7">
        <f>SUM(BH24:BY24)</f>
        <v>104.58</v>
      </c>
      <c r="CA24" s="38">
        <f>BZ21/BZ24</f>
        <v>1.0072671638936699</v>
      </c>
    </row>
    <row r="25" spans="1:75" s="15" customFormat="1" ht="12.75">
      <c r="A25" s="28"/>
      <c r="B25" s="28" t="s">
        <v>68</v>
      </c>
      <c r="C25" s="15" t="s">
        <v>205</v>
      </c>
      <c r="D25" s="15" t="s">
        <v>244</v>
      </c>
      <c r="E25" s="15" t="s">
        <v>244</v>
      </c>
      <c r="F25" s="15" t="s">
        <v>205</v>
      </c>
      <c r="I25" s="15" t="s">
        <v>250</v>
      </c>
      <c r="K25" s="15" t="s">
        <v>205</v>
      </c>
      <c r="P25" s="15" t="s">
        <v>250</v>
      </c>
      <c r="Q25" s="15" t="s">
        <v>200</v>
      </c>
      <c r="R25" s="15" t="s">
        <v>240</v>
      </c>
      <c r="S25" s="15" t="s">
        <v>212</v>
      </c>
      <c r="T25" s="15" t="s">
        <v>240</v>
      </c>
      <c r="Y25" s="15" t="s">
        <v>205</v>
      </c>
      <c r="Z25" s="15" t="s">
        <v>212</v>
      </c>
      <c r="AB25" s="15" t="s">
        <v>205</v>
      </c>
      <c r="AD25" s="15" t="s">
        <v>200</v>
      </c>
      <c r="AE25" s="15" t="s">
        <v>240</v>
      </c>
      <c r="AI25" s="15" t="s">
        <v>205</v>
      </c>
      <c r="AJ25" s="15" t="s">
        <v>213</v>
      </c>
      <c r="AK25" s="15" t="s">
        <v>240</v>
      </c>
      <c r="AL25" s="15" t="s">
        <v>205</v>
      </c>
      <c r="AM25" s="15" t="s">
        <v>240</v>
      </c>
      <c r="AN25" s="15" t="s">
        <v>212</v>
      </c>
      <c r="AP25" s="15" t="s">
        <v>212</v>
      </c>
      <c r="AQ25" s="15" t="s">
        <v>240</v>
      </c>
      <c r="AS25" s="15" t="s">
        <v>240</v>
      </c>
      <c r="AV25" s="15" t="s">
        <v>205</v>
      </c>
      <c r="AX25" s="15" t="s">
        <v>244</v>
      </c>
      <c r="AZ25" s="6"/>
      <c r="BA25" s="38"/>
      <c r="BB25" s="17"/>
      <c r="BI25" s="15" t="s">
        <v>244</v>
      </c>
      <c r="BQ25" s="15" t="s">
        <v>250</v>
      </c>
      <c r="BT25" s="15" t="s">
        <v>212</v>
      </c>
      <c r="BW25" s="15" t="s">
        <v>205</v>
      </c>
    </row>
    <row r="26" spans="1:75" s="15" customFormat="1" ht="12.75">
      <c r="A26" s="28"/>
      <c r="B26" s="28" t="s">
        <v>87</v>
      </c>
      <c r="C26" s="15" t="s">
        <v>110</v>
      </c>
      <c r="D26" s="15" t="s">
        <v>112</v>
      </c>
      <c r="E26" s="15" t="s">
        <v>112</v>
      </c>
      <c r="F26" s="15" t="s">
        <v>112</v>
      </c>
      <c r="I26" s="15" t="s">
        <v>112</v>
      </c>
      <c r="K26" s="15" t="s">
        <v>112</v>
      </c>
      <c r="P26" s="15" t="s">
        <v>110</v>
      </c>
      <c r="Q26" s="15" t="s">
        <v>112</v>
      </c>
      <c r="R26" s="15" t="s">
        <v>112</v>
      </c>
      <c r="S26" s="15" t="s">
        <v>112</v>
      </c>
      <c r="T26" s="15" t="s">
        <v>112</v>
      </c>
      <c r="Y26" s="15" t="s">
        <v>112</v>
      </c>
      <c r="Z26" s="15" t="s">
        <v>112</v>
      </c>
      <c r="AB26" s="15" t="s">
        <v>208</v>
      </c>
      <c r="AD26" s="15" t="s">
        <v>112</v>
      </c>
      <c r="AE26" s="15" t="s">
        <v>153</v>
      </c>
      <c r="AI26" s="15" t="s">
        <v>116</v>
      </c>
      <c r="AJ26" s="15" t="s">
        <v>112</v>
      </c>
      <c r="AK26" s="15" t="s">
        <v>112</v>
      </c>
      <c r="AL26" s="15" t="s">
        <v>153</v>
      </c>
      <c r="AM26" s="15" t="s">
        <v>153</v>
      </c>
      <c r="AN26" s="15" t="s">
        <v>112</v>
      </c>
      <c r="AP26" s="15" t="s">
        <v>112</v>
      </c>
      <c r="AQ26" s="15" t="s">
        <v>153</v>
      </c>
      <c r="AS26" s="15" t="s">
        <v>112</v>
      </c>
      <c r="AV26" s="15" t="s">
        <v>110</v>
      </c>
      <c r="AX26" s="15" t="s">
        <v>112</v>
      </c>
      <c r="AZ26" s="6"/>
      <c r="BA26" s="6"/>
      <c r="BI26" s="15" t="s">
        <v>112</v>
      </c>
      <c r="BQ26" s="15" t="s">
        <v>110</v>
      </c>
      <c r="BT26" s="15" t="s">
        <v>112</v>
      </c>
      <c r="BW26" s="15" t="s">
        <v>112</v>
      </c>
    </row>
    <row r="27" spans="1:2" s="15" customFormat="1" ht="12.75">
      <c r="A27" s="28"/>
      <c r="B27" s="28"/>
    </row>
    <row r="28" spans="1:53" ht="15" customHeight="1">
      <c r="A28" s="27"/>
      <c r="B28" s="27"/>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BA28" s="14"/>
    </row>
    <row r="29" spans="1:54" ht="15" customHeight="1">
      <c r="A29" s="27"/>
      <c r="B29" s="27"/>
      <c r="C29" s="24" t="s">
        <v>160</v>
      </c>
      <c r="BB29" s="14"/>
    </row>
    <row r="30" spans="1:66" s="22" customFormat="1" ht="12.75">
      <c r="A30" s="25" t="s">
        <v>101</v>
      </c>
      <c r="B30" s="26" t="s">
        <v>121</v>
      </c>
      <c r="C30" s="23">
        <v>28.64</v>
      </c>
      <c r="D30" s="23">
        <v>20.49</v>
      </c>
      <c r="E30" s="23">
        <v>19.85</v>
      </c>
      <c r="F30" s="23">
        <v>25.57</v>
      </c>
      <c r="G30" s="23">
        <v>16.15</v>
      </c>
      <c r="H30" s="23">
        <v>17.24</v>
      </c>
      <c r="I30" s="23">
        <v>36.81</v>
      </c>
      <c r="J30" s="22">
        <v>19.91</v>
      </c>
      <c r="K30" s="23">
        <v>25.82</v>
      </c>
      <c r="L30" s="23">
        <v>35.11</v>
      </c>
      <c r="M30" s="23">
        <v>23.17</v>
      </c>
      <c r="N30" s="23">
        <v>22.16</v>
      </c>
      <c r="O30" s="23">
        <v>28.15</v>
      </c>
      <c r="P30" s="23">
        <v>24.45</v>
      </c>
      <c r="Q30" s="23">
        <v>18.69</v>
      </c>
      <c r="R30" s="23">
        <v>29.96</v>
      </c>
      <c r="S30" s="23">
        <v>20.29</v>
      </c>
      <c r="T30" s="23">
        <v>22.31</v>
      </c>
      <c r="U30" s="23">
        <v>27.33</v>
      </c>
      <c r="V30" s="23">
        <v>20.12</v>
      </c>
      <c r="W30" s="23">
        <v>22.5</v>
      </c>
      <c r="X30" s="22">
        <v>30.06</v>
      </c>
      <c r="Y30" s="23">
        <v>23.38</v>
      </c>
      <c r="Z30" s="23">
        <v>25.98</v>
      </c>
      <c r="AA30" s="23">
        <v>20.09</v>
      </c>
      <c r="AB30" s="23">
        <v>20.15</v>
      </c>
      <c r="AC30" s="23">
        <v>23.28</v>
      </c>
      <c r="AD30" s="23">
        <v>20.91</v>
      </c>
      <c r="AE30" s="22">
        <v>19.31</v>
      </c>
      <c r="AF30" s="23">
        <v>20.65</v>
      </c>
      <c r="AG30" s="23">
        <v>27.28</v>
      </c>
      <c r="AH30" s="23">
        <v>20.66</v>
      </c>
      <c r="AI30" s="23">
        <v>22.74</v>
      </c>
      <c r="AJ30" s="23">
        <v>20.33</v>
      </c>
      <c r="AK30" s="23">
        <v>17.05</v>
      </c>
      <c r="AL30" s="23">
        <v>19.03</v>
      </c>
      <c r="AM30" s="23">
        <v>20</v>
      </c>
      <c r="AN30" s="23">
        <v>16.34</v>
      </c>
      <c r="AO30" s="23">
        <v>26.48</v>
      </c>
      <c r="AP30" s="23">
        <v>15.46</v>
      </c>
      <c r="AQ30" s="23">
        <v>15.75</v>
      </c>
      <c r="AR30" s="23">
        <v>18.75</v>
      </c>
      <c r="AS30" s="23">
        <v>15.28</v>
      </c>
      <c r="AT30" s="23">
        <v>17.38</v>
      </c>
      <c r="AU30" s="23">
        <v>27.13</v>
      </c>
      <c r="AV30" s="23">
        <v>34.84</v>
      </c>
      <c r="AW30" s="23">
        <v>24.34</v>
      </c>
      <c r="AX30" s="23">
        <v>29.87</v>
      </c>
      <c r="AY30" s="23">
        <v>29.18</v>
      </c>
      <c r="AZ30" s="9">
        <f>SUM(C30:AY30)</f>
        <v>1126.4199999999996</v>
      </c>
      <c r="BA30" s="6">
        <v>1</v>
      </c>
      <c r="BB30" s="22" t="s">
        <v>101</v>
      </c>
      <c r="BH30" s="22">
        <v>23.66</v>
      </c>
      <c r="BI30" s="22">
        <v>29.5</v>
      </c>
      <c r="BJ30" s="22">
        <v>18.09</v>
      </c>
      <c r="BK30" s="22">
        <v>21.34</v>
      </c>
      <c r="BL30" s="22">
        <v>22.81</v>
      </c>
      <c r="BM30" s="22">
        <v>16.47</v>
      </c>
      <c r="BN30" s="22">
        <v>17.37</v>
      </c>
    </row>
    <row r="31" spans="1:66" s="22" customFormat="1" ht="12.75">
      <c r="A31" s="25"/>
      <c r="B31" s="25" t="s">
        <v>68</v>
      </c>
      <c r="C31" s="22" t="s">
        <v>131</v>
      </c>
      <c r="D31" s="22" t="s">
        <v>123</v>
      </c>
      <c r="E31" s="22" t="s">
        <v>125</v>
      </c>
      <c r="F31" s="22" t="s">
        <v>135</v>
      </c>
      <c r="G31" s="22" t="s">
        <v>141</v>
      </c>
      <c r="H31" s="22" t="s">
        <v>122</v>
      </c>
      <c r="I31" s="22" t="s">
        <v>134</v>
      </c>
      <c r="J31" s="22" t="s">
        <v>126</v>
      </c>
      <c r="K31" s="22" t="s">
        <v>123</v>
      </c>
      <c r="L31" s="22" t="s">
        <v>125</v>
      </c>
      <c r="M31" s="22" t="s">
        <v>131</v>
      </c>
      <c r="N31" s="22" t="s">
        <v>126</v>
      </c>
      <c r="O31" s="22" t="s">
        <v>134</v>
      </c>
      <c r="P31" s="22" t="s">
        <v>128</v>
      </c>
      <c r="Q31" s="22" t="s">
        <v>144</v>
      </c>
      <c r="R31" s="22" t="s">
        <v>134</v>
      </c>
      <c r="S31" s="22" t="s">
        <v>128</v>
      </c>
      <c r="T31" s="22" t="s">
        <v>134</v>
      </c>
      <c r="U31" s="22" t="s">
        <v>140</v>
      </c>
      <c r="V31" s="22" t="s">
        <v>131</v>
      </c>
      <c r="W31" s="22" t="s">
        <v>129</v>
      </c>
      <c r="X31" s="22" t="s">
        <v>131</v>
      </c>
      <c r="Y31" s="22" t="s">
        <v>131</v>
      </c>
      <c r="Z31" s="22" t="s">
        <v>143</v>
      </c>
      <c r="AA31" s="22" t="s">
        <v>126</v>
      </c>
      <c r="AB31" s="22" t="s">
        <v>123</v>
      </c>
      <c r="AC31" s="22" t="s">
        <v>125</v>
      </c>
      <c r="AD31" s="22" t="s">
        <v>132</v>
      </c>
      <c r="AE31" s="22" t="s">
        <v>129</v>
      </c>
      <c r="AF31" s="22" t="s">
        <v>139</v>
      </c>
      <c r="AG31" s="22" t="s">
        <v>130</v>
      </c>
      <c r="AH31" s="22" t="s">
        <v>123</v>
      </c>
      <c r="AI31" s="22" t="s">
        <v>131</v>
      </c>
      <c r="AJ31" s="22" t="s">
        <v>128</v>
      </c>
      <c r="AK31" s="22" t="s">
        <v>145</v>
      </c>
      <c r="AL31" s="22" t="s">
        <v>123</v>
      </c>
      <c r="AM31" s="22" t="s">
        <v>122</v>
      </c>
      <c r="AN31" s="22" t="s">
        <v>126</v>
      </c>
      <c r="AO31" s="22" t="s">
        <v>125</v>
      </c>
      <c r="AP31" s="22" t="s">
        <v>128</v>
      </c>
      <c r="AQ31" s="22" t="s">
        <v>129</v>
      </c>
      <c r="AR31" s="22" t="s">
        <v>133</v>
      </c>
      <c r="AS31" s="22" t="s">
        <v>129</v>
      </c>
      <c r="AT31" s="22" t="s">
        <v>123</v>
      </c>
      <c r="AU31" s="22" t="s">
        <v>143</v>
      </c>
      <c r="AV31" s="22" t="s">
        <v>129</v>
      </c>
      <c r="AW31" s="22" t="s">
        <v>135</v>
      </c>
      <c r="AX31" s="22" t="s">
        <v>134</v>
      </c>
      <c r="AY31" s="22" t="s">
        <v>142</v>
      </c>
      <c r="AZ31" s="6"/>
      <c r="BA31" s="6"/>
      <c r="BH31" s="22" t="s">
        <v>128</v>
      </c>
      <c r="BI31" s="22" t="s">
        <v>135</v>
      </c>
      <c r="BJ31" s="22" t="s">
        <v>133</v>
      </c>
      <c r="BK31" s="22" t="s">
        <v>135</v>
      </c>
      <c r="BL31" s="22" t="s">
        <v>135</v>
      </c>
      <c r="BM31" s="22" t="s">
        <v>136</v>
      </c>
      <c r="BN31" s="22" t="s">
        <v>137</v>
      </c>
    </row>
    <row r="32" spans="1:66" s="22" customFormat="1" ht="12.75">
      <c r="A32" s="25"/>
      <c r="B32" s="25" t="s">
        <v>87</v>
      </c>
      <c r="C32" s="22" t="s">
        <v>103</v>
      </c>
      <c r="D32" s="22" t="s">
        <v>103</v>
      </c>
      <c r="E32" s="22" t="s">
        <v>138</v>
      </c>
      <c r="F32" s="22" t="s">
        <v>103</v>
      </c>
      <c r="G32" s="22" t="s">
        <v>103</v>
      </c>
      <c r="H32" s="22" t="s">
        <v>103</v>
      </c>
      <c r="I32" s="22" t="s">
        <v>146</v>
      </c>
      <c r="J32" s="22" t="s">
        <v>147</v>
      </c>
      <c r="K32" s="22" t="s">
        <v>138</v>
      </c>
      <c r="L32" s="22" t="s">
        <v>104</v>
      </c>
      <c r="M32" s="22" t="s">
        <v>103</v>
      </c>
      <c r="N32" s="22" t="s">
        <v>147</v>
      </c>
      <c r="O32" s="22" t="s">
        <v>146</v>
      </c>
      <c r="P32" s="22" t="s">
        <v>105</v>
      </c>
      <c r="Q32" s="22" t="s">
        <v>148</v>
      </c>
      <c r="R32" s="22" t="s">
        <v>149</v>
      </c>
      <c r="S32" s="22" t="s">
        <v>103</v>
      </c>
      <c r="T32" s="22" t="s">
        <v>146</v>
      </c>
      <c r="U32" s="22" t="s">
        <v>103</v>
      </c>
      <c r="V32" s="22" t="s">
        <v>103</v>
      </c>
      <c r="W32" s="22" t="s">
        <v>147</v>
      </c>
      <c r="X32" s="22" t="s">
        <v>103</v>
      </c>
      <c r="Y32" s="22" t="s">
        <v>103</v>
      </c>
      <c r="Z32" s="22" t="s">
        <v>103</v>
      </c>
      <c r="AA32" s="22" t="s">
        <v>147</v>
      </c>
      <c r="AB32" s="22" t="s">
        <v>103</v>
      </c>
      <c r="AC32" s="22" t="s">
        <v>103</v>
      </c>
      <c r="AD32" s="22" t="s">
        <v>147</v>
      </c>
      <c r="AE32" s="22" t="s">
        <v>150</v>
      </c>
      <c r="AF32" s="22" t="s">
        <v>103</v>
      </c>
      <c r="AG32" s="22" t="s">
        <v>151</v>
      </c>
      <c r="AH32" s="22" t="s">
        <v>102</v>
      </c>
      <c r="AI32" s="22" t="s">
        <v>103</v>
      </c>
      <c r="AJ32" s="22" t="s">
        <v>103</v>
      </c>
      <c r="AK32" s="22" t="s">
        <v>151</v>
      </c>
      <c r="AL32" s="22" t="s">
        <v>102</v>
      </c>
      <c r="AM32" s="22" t="s">
        <v>103</v>
      </c>
      <c r="AN32" s="22" t="s">
        <v>147</v>
      </c>
      <c r="AO32" s="22" t="s">
        <v>103</v>
      </c>
      <c r="AP32" s="22" t="s">
        <v>103</v>
      </c>
      <c r="AQ32" s="22" t="s">
        <v>147</v>
      </c>
      <c r="AR32" s="22" t="s">
        <v>103</v>
      </c>
      <c r="AS32" s="22" t="s">
        <v>147</v>
      </c>
      <c r="AT32" s="22" t="s">
        <v>102</v>
      </c>
      <c r="AU32" s="22" t="s">
        <v>103</v>
      </c>
      <c r="AV32" s="22" t="s">
        <v>147</v>
      </c>
      <c r="AW32" s="22" t="s">
        <v>102</v>
      </c>
      <c r="AX32" s="22" t="s">
        <v>146</v>
      </c>
      <c r="AY32" s="22" t="s">
        <v>103</v>
      </c>
      <c r="AZ32" s="6"/>
      <c r="BA32" s="6"/>
      <c r="BH32" s="22" t="s">
        <v>105</v>
      </c>
      <c r="BI32" s="22" t="s">
        <v>102</v>
      </c>
      <c r="BJ32" s="22" t="s">
        <v>103</v>
      </c>
      <c r="BK32" s="22" t="s">
        <v>103</v>
      </c>
      <c r="BL32" s="22" t="s">
        <v>103</v>
      </c>
      <c r="BM32" s="22" t="s">
        <v>103</v>
      </c>
      <c r="BN32" s="22" t="s">
        <v>103</v>
      </c>
    </row>
    <row r="33" spans="1:66" s="15" customFormat="1" ht="12.75">
      <c r="A33" s="28" t="s">
        <v>109</v>
      </c>
      <c r="B33" s="26" t="s">
        <v>121</v>
      </c>
      <c r="C33" s="16">
        <v>29.94</v>
      </c>
      <c r="D33" s="16">
        <v>20.93</v>
      </c>
      <c r="E33" s="16">
        <v>20.34</v>
      </c>
      <c r="F33" s="16">
        <v>25.12</v>
      </c>
      <c r="G33" s="16">
        <v>15.91</v>
      </c>
      <c r="H33" s="16">
        <v>18.71</v>
      </c>
      <c r="I33" s="16">
        <v>39.97</v>
      </c>
      <c r="J33" s="15">
        <v>21.37</v>
      </c>
      <c r="K33" s="16">
        <v>26.29</v>
      </c>
      <c r="L33" s="16">
        <v>36.39</v>
      </c>
      <c r="M33" s="16">
        <v>23.5</v>
      </c>
      <c r="N33" s="16">
        <v>25.19</v>
      </c>
      <c r="O33" s="16">
        <v>28.03</v>
      </c>
      <c r="P33" s="16">
        <v>23.56</v>
      </c>
      <c r="Q33" s="16">
        <v>16.84</v>
      </c>
      <c r="R33" s="16">
        <v>31.43</v>
      </c>
      <c r="S33" s="16">
        <v>20.92</v>
      </c>
      <c r="T33" s="16">
        <v>23.06</v>
      </c>
      <c r="U33" s="16">
        <v>31.84</v>
      </c>
      <c r="V33" s="16">
        <v>22.18</v>
      </c>
      <c r="W33" s="16">
        <v>23.19</v>
      </c>
      <c r="X33" s="15">
        <v>37.7</v>
      </c>
      <c r="Y33" s="16">
        <v>26.65</v>
      </c>
      <c r="Z33" s="16">
        <v>27.41</v>
      </c>
      <c r="AA33" s="16">
        <v>21.35</v>
      </c>
      <c r="AB33" s="16">
        <v>21.28</v>
      </c>
      <c r="AC33" s="16">
        <v>23.14</v>
      </c>
      <c r="AD33" s="16">
        <v>19.03</v>
      </c>
      <c r="AE33" s="15">
        <v>19.65</v>
      </c>
      <c r="AF33" s="16">
        <v>21.28</v>
      </c>
      <c r="AG33" s="16">
        <v>28.91</v>
      </c>
      <c r="AH33" s="16">
        <v>21.23</v>
      </c>
      <c r="AI33" s="16">
        <v>23.9</v>
      </c>
      <c r="AJ33" s="16">
        <v>20.43</v>
      </c>
      <c r="AK33" s="16">
        <v>16.83</v>
      </c>
      <c r="AL33" s="16">
        <v>19.25</v>
      </c>
      <c r="AM33" s="16">
        <v>21.09</v>
      </c>
      <c r="AN33" s="16">
        <v>16.6</v>
      </c>
      <c r="AO33" s="16">
        <v>27.33</v>
      </c>
      <c r="AP33" s="16">
        <v>15.67</v>
      </c>
      <c r="AQ33" s="16">
        <v>15.97</v>
      </c>
      <c r="AR33" s="16">
        <v>19.93</v>
      </c>
      <c r="AS33" s="16">
        <v>16.75</v>
      </c>
      <c r="AT33" s="16">
        <v>18.81</v>
      </c>
      <c r="AU33" s="16">
        <v>27</v>
      </c>
      <c r="AV33" s="16">
        <v>36.56</v>
      </c>
      <c r="AW33" s="16">
        <v>24.34</v>
      </c>
      <c r="AX33" s="16">
        <v>29.94</v>
      </c>
      <c r="AY33" s="16">
        <v>25.44</v>
      </c>
      <c r="AZ33" s="9">
        <f>SUM(C33:AY33)</f>
        <v>1168.1799999999998</v>
      </c>
      <c r="BA33" s="38">
        <f>AZ30/AZ33</f>
        <v>0.9642520844390418</v>
      </c>
      <c r="BB33" s="15" t="s">
        <v>109</v>
      </c>
      <c r="BH33" s="15">
        <v>22.31</v>
      </c>
      <c r="BI33" s="15">
        <v>31.06</v>
      </c>
      <c r="BJ33" s="15">
        <v>17.47</v>
      </c>
      <c r="BK33" s="15">
        <v>20.72</v>
      </c>
      <c r="BL33" s="15">
        <v>22.99</v>
      </c>
      <c r="BM33" s="15">
        <v>18.6</v>
      </c>
      <c r="BN33" s="15">
        <v>18.81</v>
      </c>
    </row>
    <row r="34" spans="1:66" s="15" customFormat="1" ht="12.75">
      <c r="A34" s="28"/>
      <c r="B34" s="28" t="s">
        <v>68</v>
      </c>
      <c r="C34" s="15" t="s">
        <v>123</v>
      </c>
      <c r="D34" s="15" t="s">
        <v>143</v>
      </c>
      <c r="E34" s="15" t="s">
        <v>125</v>
      </c>
      <c r="F34" s="15" t="s">
        <v>135</v>
      </c>
      <c r="G34" s="15" t="s">
        <v>139</v>
      </c>
      <c r="H34" s="15" t="s">
        <v>123</v>
      </c>
      <c r="I34" s="15" t="s">
        <v>134</v>
      </c>
      <c r="J34" s="15" t="s">
        <v>126</v>
      </c>
      <c r="K34" s="15" t="s">
        <v>123</v>
      </c>
      <c r="L34" s="15" t="s">
        <v>127</v>
      </c>
      <c r="M34" s="15" t="s">
        <v>132</v>
      </c>
      <c r="N34" s="15" t="s">
        <v>126</v>
      </c>
      <c r="O34" s="15" t="s">
        <v>134</v>
      </c>
      <c r="P34" s="15" t="s">
        <v>128</v>
      </c>
      <c r="Q34" s="15" t="s">
        <v>128</v>
      </c>
      <c r="R34" s="15" t="s">
        <v>134</v>
      </c>
      <c r="S34" s="15" t="s">
        <v>128</v>
      </c>
      <c r="T34" s="15" t="s">
        <v>129</v>
      </c>
      <c r="U34" s="15" t="s">
        <v>130</v>
      </c>
      <c r="V34" s="15" t="s">
        <v>125</v>
      </c>
      <c r="W34" s="15" t="s">
        <v>132</v>
      </c>
      <c r="X34" s="15" t="s">
        <v>131</v>
      </c>
      <c r="Y34" s="15" t="s">
        <v>131</v>
      </c>
      <c r="Z34" s="15" t="s">
        <v>134</v>
      </c>
      <c r="AA34" s="15" t="s">
        <v>126</v>
      </c>
      <c r="AB34" s="15" t="s">
        <v>124</v>
      </c>
      <c r="AC34" s="15" t="s">
        <v>123</v>
      </c>
      <c r="AD34" s="15" t="s">
        <v>129</v>
      </c>
      <c r="AE34" s="15" t="s">
        <v>129</v>
      </c>
      <c r="AF34" s="15" t="s">
        <v>141</v>
      </c>
      <c r="AG34" s="15" t="s">
        <v>130</v>
      </c>
      <c r="AH34" s="15" t="s">
        <v>123</v>
      </c>
      <c r="AI34" s="15" t="s">
        <v>135</v>
      </c>
      <c r="AJ34" s="15" t="s">
        <v>135</v>
      </c>
      <c r="AK34" s="15" t="s">
        <v>124</v>
      </c>
      <c r="AL34" s="15" t="s">
        <v>123</v>
      </c>
      <c r="AM34" s="15" t="s">
        <v>123</v>
      </c>
      <c r="AN34" s="15" t="s">
        <v>126</v>
      </c>
      <c r="AO34" s="15" t="s">
        <v>125</v>
      </c>
      <c r="AP34" s="15" t="s">
        <v>128</v>
      </c>
      <c r="AQ34" s="15" t="s">
        <v>129</v>
      </c>
      <c r="AR34" s="15" t="s">
        <v>133</v>
      </c>
      <c r="AS34" s="15" t="s">
        <v>129</v>
      </c>
      <c r="AT34" s="15" t="s">
        <v>123</v>
      </c>
      <c r="AU34" s="15" t="s">
        <v>143</v>
      </c>
      <c r="AV34" s="15" t="s">
        <v>134</v>
      </c>
      <c r="AW34" s="15" t="s">
        <v>132</v>
      </c>
      <c r="AX34" s="15" t="s">
        <v>134</v>
      </c>
      <c r="AY34" s="15" t="s">
        <v>141</v>
      </c>
      <c r="AZ34" s="6"/>
      <c r="BA34" s="38"/>
      <c r="BB34" s="17"/>
      <c r="BH34" s="15" t="s">
        <v>128</v>
      </c>
      <c r="BI34" s="15" t="s">
        <v>135</v>
      </c>
      <c r="BJ34" s="15" t="s">
        <v>135</v>
      </c>
      <c r="BK34" s="15" t="s">
        <v>135</v>
      </c>
      <c r="BL34" s="15" t="s">
        <v>135</v>
      </c>
      <c r="BM34" s="15" t="s">
        <v>136</v>
      </c>
      <c r="BN34" s="15" t="s">
        <v>137</v>
      </c>
    </row>
    <row r="35" spans="1:66" s="15" customFormat="1" ht="12.75">
      <c r="A35" s="28"/>
      <c r="B35" s="28" t="s">
        <v>87</v>
      </c>
      <c r="C35" s="15" t="s">
        <v>114</v>
      </c>
      <c r="D35" s="15" t="s">
        <v>114</v>
      </c>
      <c r="E35" s="15" t="s">
        <v>110</v>
      </c>
      <c r="F35" s="15" t="s">
        <v>114</v>
      </c>
      <c r="G35" s="15" t="s">
        <v>113</v>
      </c>
      <c r="H35" s="15" t="s">
        <v>111</v>
      </c>
      <c r="I35" s="15" t="s">
        <v>114</v>
      </c>
      <c r="J35" s="15" t="s">
        <v>114</v>
      </c>
      <c r="K35" s="15" t="s">
        <v>114</v>
      </c>
      <c r="L35" s="15" t="s">
        <v>110</v>
      </c>
      <c r="M35" s="15" t="s">
        <v>114</v>
      </c>
      <c r="N35" s="15" t="s">
        <v>114</v>
      </c>
      <c r="O35" s="15" t="s">
        <v>114</v>
      </c>
      <c r="P35" s="15" t="s">
        <v>112</v>
      </c>
      <c r="Q35" s="15" t="s">
        <v>112</v>
      </c>
      <c r="R35" s="15" t="s">
        <v>114</v>
      </c>
      <c r="S35" s="15" t="s">
        <v>152</v>
      </c>
      <c r="T35" s="15" t="s">
        <v>114</v>
      </c>
      <c r="U35" s="15" t="s">
        <v>153</v>
      </c>
      <c r="V35" s="15" t="s">
        <v>110</v>
      </c>
      <c r="W35" s="15" t="s">
        <v>114</v>
      </c>
      <c r="X35" s="15" t="s">
        <v>154</v>
      </c>
      <c r="Y35" s="15" t="s">
        <v>155</v>
      </c>
      <c r="Z35" s="15" t="s">
        <v>114</v>
      </c>
      <c r="AA35" s="15" t="s">
        <v>114</v>
      </c>
      <c r="AB35" s="15" t="s">
        <v>114</v>
      </c>
      <c r="AC35" s="15" t="s">
        <v>114</v>
      </c>
      <c r="AD35" s="15" t="s">
        <v>114</v>
      </c>
      <c r="AE35" s="15" t="s">
        <v>114</v>
      </c>
      <c r="AF35" s="15" t="s">
        <v>114</v>
      </c>
      <c r="AG35" s="15" t="s">
        <v>112</v>
      </c>
      <c r="AH35" s="15" t="s">
        <v>115</v>
      </c>
      <c r="AI35" s="15" t="s">
        <v>114</v>
      </c>
      <c r="AJ35" s="15" t="s">
        <v>114</v>
      </c>
      <c r="AK35" s="15" t="s">
        <v>111</v>
      </c>
      <c r="AL35" s="15" t="s">
        <v>114</v>
      </c>
      <c r="AM35" s="15" t="s">
        <v>111</v>
      </c>
      <c r="AN35" s="15" t="s">
        <v>114</v>
      </c>
      <c r="AO35" s="15" t="s">
        <v>111</v>
      </c>
      <c r="AP35" s="15" t="s">
        <v>112</v>
      </c>
      <c r="AQ35" s="15" t="s">
        <v>114</v>
      </c>
      <c r="AR35" s="15" t="s">
        <v>113</v>
      </c>
      <c r="AS35" s="15" t="s">
        <v>110</v>
      </c>
      <c r="AT35" s="15" t="s">
        <v>110</v>
      </c>
      <c r="AU35" s="15" t="s">
        <v>114</v>
      </c>
      <c r="AV35" s="15" t="s">
        <v>110</v>
      </c>
      <c r="AW35" s="15" t="s">
        <v>114</v>
      </c>
      <c r="AX35" s="15" t="s">
        <v>110</v>
      </c>
      <c r="AY35" s="15" t="s">
        <v>111</v>
      </c>
      <c r="AZ35" s="6"/>
      <c r="BA35" s="38"/>
      <c r="BH35" s="15" t="s">
        <v>110</v>
      </c>
      <c r="BI35" s="15" t="s">
        <v>114</v>
      </c>
      <c r="BJ35" s="15" t="s">
        <v>114</v>
      </c>
      <c r="BK35" s="15" t="s">
        <v>114</v>
      </c>
      <c r="BL35" s="15" t="s">
        <v>114</v>
      </c>
      <c r="BM35" s="15" t="s">
        <v>112</v>
      </c>
      <c r="BN35" s="15" t="s">
        <v>156</v>
      </c>
    </row>
    <row r="36" spans="1:66" ht="12.75">
      <c r="A36" s="27"/>
      <c r="B36" s="27"/>
      <c r="BA36" s="41"/>
      <c r="BC36" s="4" t="s">
        <v>0</v>
      </c>
      <c r="BD36" s="4" t="s">
        <v>1</v>
      </c>
      <c r="BN36" s="1" t="s">
        <v>2</v>
      </c>
    </row>
    <row r="37" spans="1:77" s="5" customFormat="1" ht="12.75">
      <c r="A37" s="29"/>
      <c r="B37" s="29"/>
      <c r="C37" s="5" t="s">
        <v>3</v>
      </c>
      <c r="D37" s="5" t="s">
        <v>4</v>
      </c>
      <c r="E37" s="5" t="s">
        <v>5</v>
      </c>
      <c r="F37" s="5" t="s">
        <v>6</v>
      </c>
      <c r="G37" s="5" t="s">
        <v>7</v>
      </c>
      <c r="H37" s="5" t="s">
        <v>8</v>
      </c>
      <c r="I37" s="5" t="s">
        <v>9</v>
      </c>
      <c r="J37" s="5" t="s">
        <v>10</v>
      </c>
      <c r="K37" s="5" t="s">
        <v>11</v>
      </c>
      <c r="L37" s="5" t="s">
        <v>12</v>
      </c>
      <c r="M37" s="5" t="s">
        <v>13</v>
      </c>
      <c r="N37" s="5" t="s">
        <v>203</v>
      </c>
      <c r="O37" s="5" t="s">
        <v>14</v>
      </c>
      <c r="P37" s="5" t="s">
        <v>15</v>
      </c>
      <c r="Q37" s="5" t="s">
        <v>16</v>
      </c>
      <c r="R37" s="5" t="s">
        <v>17</v>
      </c>
      <c r="S37" s="5" t="s">
        <v>18</v>
      </c>
      <c r="T37" s="5" t="s">
        <v>19</v>
      </c>
      <c r="U37" s="5" t="s">
        <v>20</v>
      </c>
      <c r="V37" s="5" t="s">
        <v>21</v>
      </c>
      <c r="W37" s="5" t="s">
        <v>22</v>
      </c>
      <c r="X37" s="5" t="s">
        <v>23</v>
      </c>
      <c r="Y37" s="5" t="s">
        <v>24</v>
      </c>
      <c r="Z37" s="5" t="s">
        <v>25</v>
      </c>
      <c r="AA37" s="5" t="s">
        <v>26</v>
      </c>
      <c r="AB37" s="5" t="s">
        <v>27</v>
      </c>
      <c r="AC37" s="5" t="s">
        <v>28</v>
      </c>
      <c r="AD37" s="5" t="s">
        <v>29</v>
      </c>
      <c r="AE37" s="5" t="s">
        <v>30</v>
      </c>
      <c r="AF37" s="5" t="s">
        <v>31</v>
      </c>
      <c r="AG37" s="5" t="s">
        <v>32</v>
      </c>
      <c r="AH37" s="5" t="s">
        <v>33</v>
      </c>
      <c r="AI37" s="5" t="s">
        <v>34</v>
      </c>
      <c r="AJ37" s="5" t="s">
        <v>35</v>
      </c>
      <c r="AK37" s="5" t="s">
        <v>36</v>
      </c>
      <c r="AL37" s="5" t="s">
        <v>37</v>
      </c>
      <c r="AM37" s="5" t="s">
        <v>38</v>
      </c>
      <c r="AN37" s="5" t="s">
        <v>39</v>
      </c>
      <c r="AO37" s="5" t="s">
        <v>40</v>
      </c>
      <c r="AP37" s="5" t="s">
        <v>41</v>
      </c>
      <c r="AQ37" s="5" t="s">
        <v>42</v>
      </c>
      <c r="AR37" s="5" t="s">
        <v>43</v>
      </c>
      <c r="AS37" s="5" t="s">
        <v>44</v>
      </c>
      <c r="AT37" s="5" t="s">
        <v>45</v>
      </c>
      <c r="AU37" s="5" t="s">
        <v>46</v>
      </c>
      <c r="AV37" s="5" t="s">
        <v>47</v>
      </c>
      <c r="AW37" s="5" t="s">
        <v>48</v>
      </c>
      <c r="AX37" s="5" t="s">
        <v>49</v>
      </c>
      <c r="AY37" s="5" t="s">
        <v>50</v>
      </c>
      <c r="AZ37" s="6" t="s">
        <v>51</v>
      </c>
      <c r="BA37" s="38" t="s">
        <v>1</v>
      </c>
      <c r="BC37" s="4" t="s">
        <v>52</v>
      </c>
      <c r="BD37" s="4" t="s">
        <v>52</v>
      </c>
      <c r="BH37" s="5" t="s">
        <v>53</v>
      </c>
      <c r="BI37" s="5" t="s">
        <v>118</v>
      </c>
      <c r="BJ37" s="5" t="s">
        <v>54</v>
      </c>
      <c r="BK37" s="5" t="s">
        <v>55</v>
      </c>
      <c r="BL37" s="5" t="s">
        <v>56</v>
      </c>
      <c r="BM37" s="5" t="s">
        <v>57</v>
      </c>
      <c r="BN37" s="5" t="s">
        <v>39</v>
      </c>
      <c r="BO37" s="5" t="s">
        <v>58</v>
      </c>
      <c r="BP37" s="5" t="s">
        <v>59</v>
      </c>
      <c r="BQ37" s="5" t="s">
        <v>60</v>
      </c>
      <c r="BR37" s="5" t="s">
        <v>61</v>
      </c>
      <c r="BS37" s="5" t="s">
        <v>62</v>
      </c>
      <c r="BT37" s="5" t="s">
        <v>63</v>
      </c>
      <c r="BU37" s="5" t="s">
        <v>188</v>
      </c>
      <c r="BV37" s="5" t="s">
        <v>189</v>
      </c>
      <c r="BW37" s="5" t="s">
        <v>211</v>
      </c>
      <c r="BX37" s="5" t="s">
        <v>231</v>
      </c>
      <c r="BY37" s="5" t="s">
        <v>238</v>
      </c>
    </row>
    <row r="38" spans="1:77" ht="12.75">
      <c r="A38" s="27" t="s">
        <v>64</v>
      </c>
      <c r="B38" s="27"/>
      <c r="C38" s="1">
        <v>3</v>
      </c>
      <c r="D38" s="1">
        <v>1</v>
      </c>
      <c r="E38" s="1">
        <v>6</v>
      </c>
      <c r="F38" s="1">
        <v>3</v>
      </c>
      <c r="G38" s="1">
        <v>2</v>
      </c>
      <c r="H38" s="1">
        <v>1</v>
      </c>
      <c r="I38" s="1">
        <v>1</v>
      </c>
      <c r="K38" s="1">
        <v>3</v>
      </c>
      <c r="L38" s="1">
        <v>1</v>
      </c>
      <c r="M38" s="1">
        <v>2</v>
      </c>
      <c r="N38" s="1">
        <v>1</v>
      </c>
      <c r="O38" s="1">
        <v>1</v>
      </c>
      <c r="P38" s="1">
        <v>4</v>
      </c>
      <c r="Q38" s="1">
        <v>1</v>
      </c>
      <c r="R38" s="1">
        <v>3</v>
      </c>
      <c r="S38" s="1">
        <v>3</v>
      </c>
      <c r="T38" s="1">
        <v>3</v>
      </c>
      <c r="U38" s="1">
        <v>4</v>
      </c>
      <c r="V38" s="1">
        <v>1</v>
      </c>
      <c r="W38" s="1">
        <v>3</v>
      </c>
      <c r="Y38" s="1">
        <v>3</v>
      </c>
      <c r="AA38" s="1">
        <v>1</v>
      </c>
      <c r="AB38" s="1">
        <v>2</v>
      </c>
      <c r="AD38" s="1">
        <v>1</v>
      </c>
      <c r="AE38" s="1">
        <v>5</v>
      </c>
      <c r="AF38" s="1">
        <v>1</v>
      </c>
      <c r="AH38" s="1">
        <v>2</v>
      </c>
      <c r="AI38" s="1">
        <v>1</v>
      </c>
      <c r="AK38" s="1">
        <v>3</v>
      </c>
      <c r="AL38" s="1">
        <v>4</v>
      </c>
      <c r="AM38" s="1">
        <v>3</v>
      </c>
      <c r="AN38" s="1">
        <v>3</v>
      </c>
      <c r="AO38" s="1">
        <v>1</v>
      </c>
      <c r="AP38" s="1">
        <v>4</v>
      </c>
      <c r="AQ38" s="1">
        <v>3</v>
      </c>
      <c r="AR38" s="1">
        <v>3</v>
      </c>
      <c r="AS38" s="1">
        <v>4</v>
      </c>
      <c r="AT38" s="1">
        <v>4</v>
      </c>
      <c r="AV38" s="1">
        <v>3</v>
      </c>
      <c r="AW38" s="1">
        <v>4</v>
      </c>
      <c r="AX38" s="1">
        <v>3</v>
      </c>
      <c r="AY38" s="1">
        <v>2</v>
      </c>
      <c r="AZ38" s="6"/>
      <c r="BA38" s="38"/>
      <c r="BB38" s="1" t="s">
        <v>65</v>
      </c>
      <c r="BC38" s="4"/>
      <c r="BD38" s="4"/>
      <c r="BI38" s="1">
        <v>3</v>
      </c>
      <c r="BJ38" s="1">
        <v>3</v>
      </c>
      <c r="BK38" s="1">
        <v>1</v>
      </c>
      <c r="BM38" s="1">
        <v>3</v>
      </c>
      <c r="BO38" s="1">
        <v>2</v>
      </c>
      <c r="BP38" s="1">
        <v>3</v>
      </c>
      <c r="BQ38" s="1">
        <v>2</v>
      </c>
      <c r="BR38" s="1">
        <v>1</v>
      </c>
      <c r="BS38" s="1">
        <v>1</v>
      </c>
      <c r="BU38" s="1">
        <v>1</v>
      </c>
      <c r="BV38" s="1">
        <v>2</v>
      </c>
      <c r="BX38" s="1">
        <v>1</v>
      </c>
      <c r="BY38" s="1">
        <v>1</v>
      </c>
    </row>
    <row r="39" spans="1:79" s="7" customFormat="1" ht="12.75">
      <c r="A39" s="30" t="s">
        <v>66</v>
      </c>
      <c r="B39" s="31" t="s">
        <v>67</v>
      </c>
      <c r="C39" s="8">
        <v>38.57</v>
      </c>
      <c r="D39" s="8">
        <v>32.19</v>
      </c>
      <c r="E39" s="8">
        <v>26.28</v>
      </c>
      <c r="F39" s="8">
        <v>36.95</v>
      </c>
      <c r="G39" s="8">
        <v>22.68</v>
      </c>
      <c r="H39" s="8">
        <v>24.88</v>
      </c>
      <c r="I39" s="8">
        <v>55.67</v>
      </c>
      <c r="K39" s="8">
        <v>37.3</v>
      </c>
      <c r="L39" s="8">
        <v>46.72</v>
      </c>
      <c r="M39" s="8">
        <v>32.35</v>
      </c>
      <c r="N39" s="8">
        <v>35.94</v>
      </c>
      <c r="O39" s="8">
        <v>45.47</v>
      </c>
      <c r="P39" s="8">
        <v>30.31</v>
      </c>
      <c r="Q39" s="8">
        <v>25.99</v>
      </c>
      <c r="R39" s="8">
        <v>42.57</v>
      </c>
      <c r="S39" s="8">
        <v>27.28</v>
      </c>
      <c r="T39" s="8">
        <v>38.2</v>
      </c>
      <c r="U39" s="8">
        <v>36.28</v>
      </c>
      <c r="V39" s="8">
        <v>29.97</v>
      </c>
      <c r="W39" s="8">
        <v>31.72</v>
      </c>
      <c r="Y39" s="8">
        <v>30.43</v>
      </c>
      <c r="Z39" s="8"/>
      <c r="AA39" s="8">
        <v>31.66</v>
      </c>
      <c r="AB39" s="8">
        <v>29.46</v>
      </c>
      <c r="AC39" s="8"/>
      <c r="AD39" s="8">
        <v>31.56</v>
      </c>
      <c r="AE39" s="7">
        <v>28.56</v>
      </c>
      <c r="AF39" s="8">
        <v>31.16</v>
      </c>
      <c r="AG39" s="8"/>
      <c r="AH39" s="8">
        <v>29.49</v>
      </c>
      <c r="AI39" s="8">
        <v>35.14</v>
      </c>
      <c r="AJ39" s="8"/>
      <c r="AK39" s="8">
        <v>22.1</v>
      </c>
      <c r="AL39" s="8">
        <v>27.56</v>
      </c>
      <c r="AM39" s="8">
        <v>29.66</v>
      </c>
      <c r="AN39" s="8">
        <v>24.01</v>
      </c>
      <c r="AO39" s="8">
        <v>42.28</v>
      </c>
      <c r="AP39" s="8">
        <v>20.92</v>
      </c>
      <c r="AQ39" s="8">
        <v>25.12</v>
      </c>
      <c r="AR39" s="8">
        <v>26.88</v>
      </c>
      <c r="AS39" s="8">
        <v>25.37</v>
      </c>
      <c r="AT39" s="62">
        <v>26.15</v>
      </c>
      <c r="AU39" s="8"/>
      <c r="AV39" s="8">
        <v>49.69</v>
      </c>
      <c r="AW39" s="8">
        <v>34.44</v>
      </c>
      <c r="AX39" s="8">
        <v>40.96</v>
      </c>
      <c r="AY39" s="8">
        <v>40.18</v>
      </c>
      <c r="AZ39" s="46">
        <f>SUM(C39:AY39)</f>
        <v>1380.1000000000001</v>
      </c>
      <c r="BA39" s="38">
        <f>AZ54/AZ39</f>
        <v>0.9317803057749438</v>
      </c>
      <c r="BB39" s="7" t="s">
        <v>66</v>
      </c>
      <c r="BC39" s="43">
        <f>SUM(AZ39,AZ6)</f>
        <v>2157.84</v>
      </c>
      <c r="BD39" s="11">
        <f>BC54/BC39</f>
        <v>0.9117775182589997</v>
      </c>
      <c r="BE39" s="12"/>
      <c r="BI39" s="7">
        <v>39</v>
      </c>
      <c r="BJ39" s="7">
        <v>24.15</v>
      </c>
      <c r="BK39" s="7">
        <v>30.48</v>
      </c>
      <c r="BM39" s="7">
        <v>21.69</v>
      </c>
      <c r="BO39" s="7">
        <v>37.44</v>
      </c>
      <c r="BP39" s="7">
        <v>40.34</v>
      </c>
      <c r="BQ39" s="7">
        <v>30.54</v>
      </c>
      <c r="BR39" s="7">
        <v>35.41</v>
      </c>
      <c r="BS39" s="7">
        <v>32.46</v>
      </c>
      <c r="BU39" s="7">
        <v>35.47</v>
      </c>
      <c r="BV39" s="7">
        <v>35.39</v>
      </c>
      <c r="BX39" s="7">
        <v>36.99</v>
      </c>
      <c r="BY39" s="7">
        <v>31.59</v>
      </c>
      <c r="BZ39" s="7">
        <f>SUM(BH39:BY39)</f>
        <v>430.9499999999999</v>
      </c>
      <c r="CA39" s="38">
        <f>BZ54/BZ39</f>
        <v>0.9357234017867504</v>
      </c>
    </row>
    <row r="40" spans="1:77" s="7" customFormat="1" ht="12.75">
      <c r="A40" s="30"/>
      <c r="B40" s="30" t="s">
        <v>68</v>
      </c>
      <c r="C40" s="7" t="s">
        <v>194</v>
      </c>
      <c r="D40" s="7" t="s">
        <v>219</v>
      </c>
      <c r="E40" s="7" t="s">
        <v>227</v>
      </c>
      <c r="F40" s="7" t="s">
        <v>226</v>
      </c>
      <c r="G40" s="7" t="s">
        <v>179</v>
      </c>
      <c r="H40" s="65" t="s">
        <v>262</v>
      </c>
      <c r="I40" s="7" t="s">
        <v>227</v>
      </c>
      <c r="K40" s="7" t="s">
        <v>257</v>
      </c>
      <c r="L40" s="7" t="s">
        <v>257</v>
      </c>
      <c r="M40" s="7" t="s">
        <v>184</v>
      </c>
      <c r="N40" s="7" t="s">
        <v>161</v>
      </c>
      <c r="O40" s="7" t="s">
        <v>219</v>
      </c>
      <c r="P40" s="7" t="s">
        <v>226</v>
      </c>
      <c r="Q40" s="7" t="s">
        <v>179</v>
      </c>
      <c r="R40" s="7" t="s">
        <v>184</v>
      </c>
      <c r="S40" s="7" t="s">
        <v>227</v>
      </c>
      <c r="T40" s="7" t="s">
        <v>257</v>
      </c>
      <c r="U40" s="7" t="s">
        <v>227</v>
      </c>
      <c r="V40" s="7" t="s">
        <v>219</v>
      </c>
      <c r="W40" s="7" t="s">
        <v>194</v>
      </c>
      <c r="Y40" s="7" t="s">
        <v>226</v>
      </c>
      <c r="AA40" s="7" t="s">
        <v>161</v>
      </c>
      <c r="AB40" s="7" t="s">
        <v>227</v>
      </c>
      <c r="AD40" s="7" t="s">
        <v>257</v>
      </c>
      <c r="AE40" s="7" t="s">
        <v>216</v>
      </c>
      <c r="AF40" s="7" t="s">
        <v>216</v>
      </c>
      <c r="AH40" s="7" t="s">
        <v>219</v>
      </c>
      <c r="AI40" s="7" t="s">
        <v>227</v>
      </c>
      <c r="AK40" s="7" t="s">
        <v>161</v>
      </c>
      <c r="AL40" s="7" t="s">
        <v>227</v>
      </c>
      <c r="AM40" s="7" t="s">
        <v>184</v>
      </c>
      <c r="AN40" s="7" t="s">
        <v>179</v>
      </c>
      <c r="AO40" s="7" t="s">
        <v>161</v>
      </c>
      <c r="AP40" s="7" t="s">
        <v>226</v>
      </c>
      <c r="AQ40" s="65" t="s">
        <v>262</v>
      </c>
      <c r="AR40" s="7" t="s">
        <v>184</v>
      </c>
      <c r="AS40" s="65" t="s">
        <v>262</v>
      </c>
      <c r="AT40" s="71" t="s">
        <v>262</v>
      </c>
      <c r="AV40" s="7" t="s">
        <v>184</v>
      </c>
      <c r="AW40" s="7" t="s">
        <v>194</v>
      </c>
      <c r="AX40" s="7" t="s">
        <v>227</v>
      </c>
      <c r="AY40" s="7" t="s">
        <v>219</v>
      </c>
      <c r="AZ40" s="46"/>
      <c r="BA40" s="38"/>
      <c r="BC40" s="43"/>
      <c r="BD40" s="11"/>
      <c r="BI40" s="7" t="s">
        <v>194</v>
      </c>
      <c r="BJ40" s="7" t="s">
        <v>184</v>
      </c>
      <c r="BK40" s="7" t="s">
        <v>184</v>
      </c>
      <c r="BM40" s="65" t="s">
        <v>262</v>
      </c>
      <c r="BO40" s="7" t="s">
        <v>194</v>
      </c>
      <c r="BP40" s="7" t="s">
        <v>194</v>
      </c>
      <c r="BQ40" s="7" t="s">
        <v>227</v>
      </c>
      <c r="BR40" s="7" t="s">
        <v>184</v>
      </c>
      <c r="BS40" s="7" t="s">
        <v>227</v>
      </c>
      <c r="BU40" s="7" t="s">
        <v>184</v>
      </c>
      <c r="BV40" s="65" t="s">
        <v>262</v>
      </c>
      <c r="BX40" s="7" t="s">
        <v>227</v>
      </c>
      <c r="BY40" s="7" t="s">
        <v>227</v>
      </c>
    </row>
    <row r="41" spans="1:77" s="7" customFormat="1" ht="12.75">
      <c r="A41" s="30"/>
      <c r="B41" s="30" t="s">
        <v>87</v>
      </c>
      <c r="C41" s="7" t="s">
        <v>177</v>
      </c>
      <c r="D41" s="7" t="s">
        <v>220</v>
      </c>
      <c r="E41" s="7" t="s">
        <v>220</v>
      </c>
      <c r="F41" s="7" t="s">
        <v>198</v>
      </c>
      <c r="G41" s="7" t="s">
        <v>94</v>
      </c>
      <c r="H41" s="65" t="s">
        <v>94</v>
      </c>
      <c r="I41" s="7" t="s">
        <v>220</v>
      </c>
      <c r="K41" s="7" t="s">
        <v>220</v>
      </c>
      <c r="L41" s="7" t="s">
        <v>220</v>
      </c>
      <c r="M41" s="7" t="s">
        <v>94</v>
      </c>
      <c r="N41" s="7" t="s">
        <v>167</v>
      </c>
      <c r="O41" s="7" t="s">
        <v>220</v>
      </c>
      <c r="P41" s="7" t="s">
        <v>172</v>
      </c>
      <c r="Q41" s="7" t="s">
        <v>94</v>
      </c>
      <c r="R41" s="7" t="s">
        <v>94</v>
      </c>
      <c r="S41" s="7" t="s">
        <v>220</v>
      </c>
      <c r="T41" s="7" t="s">
        <v>163</v>
      </c>
      <c r="U41" s="7" t="s">
        <v>220</v>
      </c>
      <c r="V41" s="7" t="s">
        <v>220</v>
      </c>
      <c r="W41" s="7" t="s">
        <v>94</v>
      </c>
      <c r="Y41" s="7" t="s">
        <v>190</v>
      </c>
      <c r="AA41" s="7" t="s">
        <v>94</v>
      </c>
      <c r="AB41" s="7" t="s">
        <v>198</v>
      </c>
      <c r="AD41" s="7" t="s">
        <v>220</v>
      </c>
      <c r="AE41" s="7" t="s">
        <v>94</v>
      </c>
      <c r="AF41" s="7" t="s">
        <v>94</v>
      </c>
      <c r="AH41" s="7" t="s">
        <v>220</v>
      </c>
      <c r="AI41" s="7" t="s">
        <v>163</v>
      </c>
      <c r="AK41" s="7" t="s">
        <v>167</v>
      </c>
      <c r="AL41" s="7" t="s">
        <v>198</v>
      </c>
      <c r="AM41" s="7" t="s">
        <v>94</v>
      </c>
      <c r="AN41" s="7" t="s">
        <v>94</v>
      </c>
      <c r="AO41" s="7" t="s">
        <v>94</v>
      </c>
      <c r="AP41" s="7" t="s">
        <v>198</v>
      </c>
      <c r="AQ41" s="65" t="s">
        <v>94</v>
      </c>
      <c r="AR41" s="7" t="s">
        <v>94</v>
      </c>
      <c r="AS41" s="7" t="s">
        <v>94</v>
      </c>
      <c r="AT41" s="71" t="s">
        <v>94</v>
      </c>
      <c r="AV41" s="7" t="s">
        <v>94</v>
      </c>
      <c r="AW41" s="7" t="s">
        <v>198</v>
      </c>
      <c r="AX41" s="7" t="s">
        <v>220</v>
      </c>
      <c r="AY41" s="7" t="s">
        <v>220</v>
      </c>
      <c r="AZ41" s="46"/>
      <c r="BA41" s="38"/>
      <c r="BC41" s="43"/>
      <c r="BD41" s="11"/>
      <c r="BI41" s="7" t="s">
        <v>94</v>
      </c>
      <c r="BJ41" s="7" t="s">
        <v>176</v>
      </c>
      <c r="BK41" s="7" t="s">
        <v>177</v>
      </c>
      <c r="BM41" s="65" t="s">
        <v>94</v>
      </c>
      <c r="BO41" s="7" t="s">
        <v>94</v>
      </c>
      <c r="BP41" s="7" t="s">
        <v>195</v>
      </c>
      <c r="BQ41" s="7" t="s">
        <v>220</v>
      </c>
      <c r="BR41" s="7" t="s">
        <v>176</v>
      </c>
      <c r="BS41" s="7" t="s">
        <v>220</v>
      </c>
      <c r="BU41" s="7" t="s">
        <v>94</v>
      </c>
      <c r="BV41" s="65" t="s">
        <v>198</v>
      </c>
      <c r="BX41" s="7" t="s">
        <v>220</v>
      </c>
      <c r="BY41" s="7" t="s">
        <v>220</v>
      </c>
    </row>
    <row r="42" spans="1:79" ht="12.75">
      <c r="A42" s="27" t="s">
        <v>88</v>
      </c>
      <c r="B42" s="31" t="s">
        <v>67</v>
      </c>
      <c r="C42" s="13">
        <v>36.78</v>
      </c>
      <c r="D42" s="13">
        <v>34.15</v>
      </c>
      <c r="E42" s="13">
        <v>27.78</v>
      </c>
      <c r="F42" s="13">
        <v>39</v>
      </c>
      <c r="G42" s="13">
        <v>23.27</v>
      </c>
      <c r="H42" s="13">
        <v>26.56</v>
      </c>
      <c r="I42" s="13">
        <v>61.02</v>
      </c>
      <c r="K42" s="13">
        <v>37.52</v>
      </c>
      <c r="L42" s="13">
        <v>44.97</v>
      </c>
      <c r="M42" s="13">
        <v>34.84</v>
      </c>
      <c r="N42" s="13">
        <v>38.12</v>
      </c>
      <c r="O42" s="13">
        <v>46.31</v>
      </c>
      <c r="P42" s="13">
        <v>31</v>
      </c>
      <c r="Q42" s="13">
        <v>29.56</v>
      </c>
      <c r="R42" s="13">
        <v>46.29</v>
      </c>
      <c r="S42" s="13">
        <v>28.26</v>
      </c>
      <c r="T42" s="13">
        <v>37.62</v>
      </c>
      <c r="U42" s="13">
        <v>37.74</v>
      </c>
      <c r="V42" s="13">
        <v>33.88</v>
      </c>
      <c r="W42" s="13">
        <v>32.53</v>
      </c>
      <c r="Y42" s="13">
        <v>30.72</v>
      </c>
      <c r="Z42" s="13"/>
      <c r="AA42" s="13">
        <v>33.31</v>
      </c>
      <c r="AB42" s="13">
        <v>29.81</v>
      </c>
      <c r="AC42" s="13"/>
      <c r="AD42" s="13">
        <v>34.46</v>
      </c>
      <c r="AE42" s="1">
        <v>30.33</v>
      </c>
      <c r="AF42" s="13">
        <v>32.94</v>
      </c>
      <c r="AG42" s="13"/>
      <c r="AH42" s="13">
        <v>32.9</v>
      </c>
      <c r="AI42" s="13">
        <v>38.31</v>
      </c>
      <c r="AJ42" s="13"/>
      <c r="AK42" s="13">
        <v>23.47</v>
      </c>
      <c r="AL42" s="13">
        <v>25.53</v>
      </c>
      <c r="AM42" s="13">
        <v>31.75</v>
      </c>
      <c r="AN42" s="13">
        <v>25.59</v>
      </c>
      <c r="AO42" s="13">
        <v>45</v>
      </c>
      <c r="AP42" s="13">
        <v>20.72</v>
      </c>
      <c r="AQ42" s="13">
        <v>25.83</v>
      </c>
      <c r="AR42" s="13">
        <v>28.14</v>
      </c>
      <c r="AS42" s="13">
        <v>27.37</v>
      </c>
      <c r="AT42" s="13">
        <v>26.34</v>
      </c>
      <c r="AU42" s="13"/>
      <c r="AV42" s="13">
        <v>50.28</v>
      </c>
      <c r="AW42" s="13">
        <v>34.66</v>
      </c>
      <c r="AX42" s="13">
        <v>43.61</v>
      </c>
      <c r="AY42" s="13">
        <v>42.79</v>
      </c>
      <c r="AZ42" s="46">
        <f>SUM(C42:AY42)</f>
        <v>1441.0599999999997</v>
      </c>
      <c r="BA42" s="38">
        <f>AZ54/AZ42</f>
        <v>0.8923639543114099</v>
      </c>
      <c r="BB42" s="1" t="s">
        <v>88</v>
      </c>
      <c r="BC42" s="43">
        <f>SUM(AZ42,AZ9)</f>
        <v>2237.5499999999997</v>
      </c>
      <c r="BD42" s="11">
        <f>BC54/BC42</f>
        <v>0.8792965520323569</v>
      </c>
      <c r="BE42" s="14"/>
      <c r="BI42" s="1">
        <v>37.94</v>
      </c>
      <c r="BJ42" s="1">
        <v>23.77</v>
      </c>
      <c r="BK42" s="1">
        <v>30.88</v>
      </c>
      <c r="BM42" s="1">
        <v>22.41</v>
      </c>
      <c r="BO42" s="1">
        <v>36.43</v>
      </c>
      <c r="BP42" s="1">
        <v>39.72</v>
      </c>
      <c r="BQ42" s="1">
        <v>32.19</v>
      </c>
      <c r="BR42" s="1">
        <v>36.96</v>
      </c>
      <c r="BS42" s="1">
        <v>34.54</v>
      </c>
      <c r="BU42" s="1">
        <v>32.54</v>
      </c>
      <c r="BV42" s="1">
        <v>37.74</v>
      </c>
      <c r="BX42" s="1">
        <v>41.23</v>
      </c>
      <c r="BY42" s="1">
        <v>33.3</v>
      </c>
      <c r="BZ42" s="7">
        <f>SUM(BH42:BY42)</f>
        <v>439.65000000000003</v>
      </c>
      <c r="CA42" s="38">
        <f>BZ54/BZ42</f>
        <v>0.9172068691004206</v>
      </c>
    </row>
    <row r="43" spans="1:77" ht="12.75">
      <c r="A43" s="27"/>
      <c r="B43" s="27" t="s">
        <v>68</v>
      </c>
      <c r="C43" s="1" t="s">
        <v>194</v>
      </c>
      <c r="D43" s="1" t="s">
        <v>219</v>
      </c>
      <c r="E43" s="1" t="s">
        <v>227</v>
      </c>
      <c r="F43" s="1" t="s">
        <v>161</v>
      </c>
      <c r="G43" s="1" t="s">
        <v>179</v>
      </c>
      <c r="H43" s="67" t="s">
        <v>262</v>
      </c>
      <c r="I43" s="1" t="s">
        <v>227</v>
      </c>
      <c r="K43" s="1" t="s">
        <v>257</v>
      </c>
      <c r="L43" s="1" t="s">
        <v>257</v>
      </c>
      <c r="M43" s="1" t="s">
        <v>184</v>
      </c>
      <c r="N43" s="1" t="s">
        <v>161</v>
      </c>
      <c r="O43" s="1" t="s">
        <v>219</v>
      </c>
      <c r="P43" s="1" t="s">
        <v>226</v>
      </c>
      <c r="Q43" s="1" t="s">
        <v>179</v>
      </c>
      <c r="R43" s="1" t="s">
        <v>223</v>
      </c>
      <c r="S43" s="1" t="s">
        <v>227</v>
      </c>
      <c r="T43" s="1" t="s">
        <v>257</v>
      </c>
      <c r="U43" s="1" t="s">
        <v>227</v>
      </c>
      <c r="V43" s="1" t="s">
        <v>219</v>
      </c>
      <c r="W43" s="1" t="s">
        <v>194</v>
      </c>
      <c r="Y43" s="1" t="s">
        <v>226</v>
      </c>
      <c r="AA43" s="1" t="s">
        <v>161</v>
      </c>
      <c r="AB43" s="1" t="s">
        <v>227</v>
      </c>
      <c r="AD43" s="1" t="s">
        <v>257</v>
      </c>
      <c r="AE43" s="1" t="s">
        <v>184</v>
      </c>
      <c r="AF43" s="1" t="s">
        <v>216</v>
      </c>
      <c r="AH43" s="1" t="s">
        <v>219</v>
      </c>
      <c r="AI43" s="1" t="s">
        <v>227</v>
      </c>
      <c r="AK43" s="1" t="s">
        <v>179</v>
      </c>
      <c r="AL43" s="1" t="s">
        <v>184</v>
      </c>
      <c r="AM43" s="1" t="s">
        <v>184</v>
      </c>
      <c r="AN43" s="1" t="s">
        <v>179</v>
      </c>
      <c r="AO43" s="1" t="s">
        <v>161</v>
      </c>
      <c r="AP43" s="1" t="s">
        <v>226</v>
      </c>
      <c r="AQ43" s="1" t="s">
        <v>184</v>
      </c>
      <c r="AR43" s="1" t="s">
        <v>226</v>
      </c>
      <c r="AS43" s="67" t="s">
        <v>262</v>
      </c>
      <c r="AT43" s="1" t="s">
        <v>226</v>
      </c>
      <c r="AV43" s="1" t="s">
        <v>184</v>
      </c>
      <c r="AW43" s="1" t="s">
        <v>194</v>
      </c>
      <c r="AX43" s="1" t="s">
        <v>227</v>
      </c>
      <c r="AY43" s="67" t="s">
        <v>262</v>
      </c>
      <c r="AZ43" s="46"/>
      <c r="BA43" s="38"/>
      <c r="BC43" s="43"/>
      <c r="BD43" s="11"/>
      <c r="BI43" s="1" t="s">
        <v>194</v>
      </c>
      <c r="BJ43" s="1" t="s">
        <v>184</v>
      </c>
      <c r="BK43" s="1" t="s">
        <v>184</v>
      </c>
      <c r="BM43" s="1" t="s">
        <v>226</v>
      </c>
      <c r="BO43" s="1" t="s">
        <v>194</v>
      </c>
      <c r="BP43" s="1" t="s">
        <v>194</v>
      </c>
      <c r="BQ43" s="1" t="s">
        <v>227</v>
      </c>
      <c r="BR43" s="1" t="s">
        <v>184</v>
      </c>
      <c r="BS43" s="1" t="s">
        <v>227</v>
      </c>
      <c r="BU43" s="1" t="s">
        <v>184</v>
      </c>
      <c r="BV43" s="1" t="s">
        <v>184</v>
      </c>
      <c r="BX43" s="1" t="s">
        <v>227</v>
      </c>
      <c r="BY43" s="1" t="s">
        <v>227</v>
      </c>
    </row>
    <row r="44" spans="1:77" ht="12" customHeight="1">
      <c r="A44" s="27"/>
      <c r="B44" s="27" t="s">
        <v>87</v>
      </c>
      <c r="C44" s="1" t="s">
        <v>180</v>
      </c>
      <c r="D44" s="1" t="s">
        <v>180</v>
      </c>
      <c r="E44" s="1" t="s">
        <v>180</v>
      </c>
      <c r="F44" s="1" t="s">
        <v>165</v>
      </c>
      <c r="G44" s="1" t="s">
        <v>165</v>
      </c>
      <c r="H44" s="67" t="s">
        <v>174</v>
      </c>
      <c r="I44" s="1" t="s">
        <v>180</v>
      </c>
      <c r="K44" s="1" t="s">
        <v>180</v>
      </c>
      <c r="L44" s="1" t="s">
        <v>174</v>
      </c>
      <c r="M44" s="1" t="s">
        <v>180</v>
      </c>
      <c r="N44" s="1" t="s">
        <v>204</v>
      </c>
      <c r="O44" s="1" t="s">
        <v>158</v>
      </c>
      <c r="P44" s="1" t="s">
        <v>174</v>
      </c>
      <c r="Q44" s="1" t="s">
        <v>180</v>
      </c>
      <c r="R44" s="1" t="s">
        <v>180</v>
      </c>
      <c r="S44" s="1" t="s">
        <v>180</v>
      </c>
      <c r="T44" s="1" t="s">
        <v>165</v>
      </c>
      <c r="U44" s="1" t="s">
        <v>180</v>
      </c>
      <c r="V44" s="1" t="s">
        <v>221</v>
      </c>
      <c r="W44" s="1" t="s">
        <v>180</v>
      </c>
      <c r="Y44" s="1" t="s">
        <v>174</v>
      </c>
      <c r="AA44" s="1" t="s">
        <v>163</v>
      </c>
      <c r="AB44" s="1" t="s">
        <v>230</v>
      </c>
      <c r="AD44" s="1" t="s">
        <v>260</v>
      </c>
      <c r="AE44" s="1" t="s">
        <v>180</v>
      </c>
      <c r="AF44" s="1" t="s">
        <v>174</v>
      </c>
      <c r="AH44" s="1" t="s">
        <v>221</v>
      </c>
      <c r="AI44" s="1" t="s">
        <v>158</v>
      </c>
      <c r="AK44" s="1" t="s">
        <v>180</v>
      </c>
      <c r="AL44" s="1" t="s">
        <v>180</v>
      </c>
      <c r="AM44" s="1" t="s">
        <v>163</v>
      </c>
      <c r="AN44" s="1" t="s">
        <v>180</v>
      </c>
      <c r="AO44" s="1" t="s">
        <v>163</v>
      </c>
      <c r="AP44" s="1" t="s">
        <v>180</v>
      </c>
      <c r="AQ44" s="1" t="s">
        <v>180</v>
      </c>
      <c r="AR44" s="1" t="s">
        <v>174</v>
      </c>
      <c r="AS44" s="67" t="s">
        <v>174</v>
      </c>
      <c r="AT44" s="1" t="s">
        <v>180</v>
      </c>
      <c r="AV44" s="1" t="s">
        <v>165</v>
      </c>
      <c r="AW44" s="1" t="s">
        <v>165</v>
      </c>
      <c r="AX44" s="1" t="s">
        <v>174</v>
      </c>
      <c r="AY44" s="67" t="s">
        <v>165</v>
      </c>
      <c r="AZ44" s="46"/>
      <c r="BA44" s="38"/>
      <c r="BC44" s="43"/>
      <c r="BD44" s="11"/>
      <c r="BI44" s="1" t="s">
        <v>180</v>
      </c>
      <c r="BJ44" s="1" t="s">
        <v>158</v>
      </c>
      <c r="BK44" s="1" t="s">
        <v>180</v>
      </c>
      <c r="BM44" s="1" t="s">
        <v>165</v>
      </c>
      <c r="BO44" s="1" t="s">
        <v>163</v>
      </c>
      <c r="BP44" s="1" t="s">
        <v>180</v>
      </c>
      <c r="BQ44" s="1" t="s">
        <v>230</v>
      </c>
      <c r="BR44" s="1" t="s">
        <v>180</v>
      </c>
      <c r="BS44" s="1" t="s">
        <v>180</v>
      </c>
      <c r="BU44" s="1" t="s">
        <v>165</v>
      </c>
      <c r="BV44" s="1" t="s">
        <v>191</v>
      </c>
      <c r="BX44" s="1" t="s">
        <v>180</v>
      </c>
      <c r="BY44" s="1" t="s">
        <v>180</v>
      </c>
    </row>
    <row r="45" spans="1:79" s="7" customFormat="1" ht="13.5" customHeight="1">
      <c r="A45" s="30" t="s">
        <v>95</v>
      </c>
      <c r="B45" s="31" t="s">
        <v>67</v>
      </c>
      <c r="C45" s="8">
        <v>39.72</v>
      </c>
      <c r="D45" s="8">
        <v>32.06</v>
      </c>
      <c r="E45" s="8">
        <v>27.94</v>
      </c>
      <c r="F45" s="8">
        <v>37.94</v>
      </c>
      <c r="G45" s="8">
        <v>24.79</v>
      </c>
      <c r="H45" s="8">
        <v>25.32</v>
      </c>
      <c r="I45" s="8">
        <v>59.12</v>
      </c>
      <c r="K45" s="8">
        <v>38.37</v>
      </c>
      <c r="L45" s="8">
        <v>52.17</v>
      </c>
      <c r="M45" s="8">
        <v>33.4</v>
      </c>
      <c r="N45" s="8">
        <v>38.47</v>
      </c>
      <c r="O45" s="8">
        <v>44.69</v>
      </c>
      <c r="P45" s="8">
        <v>31.7</v>
      </c>
      <c r="Q45" s="8">
        <v>31.61</v>
      </c>
      <c r="R45" s="8">
        <v>43.67</v>
      </c>
      <c r="S45" s="8">
        <v>28.77</v>
      </c>
      <c r="T45" s="8">
        <v>40.09</v>
      </c>
      <c r="U45" s="8">
        <v>37.7</v>
      </c>
      <c r="V45" s="8">
        <v>30.54</v>
      </c>
      <c r="W45" s="8">
        <v>33.93</v>
      </c>
      <c r="Y45" s="8">
        <v>31.16</v>
      </c>
      <c r="Z45" s="8"/>
      <c r="AA45" s="8">
        <v>34.06</v>
      </c>
      <c r="AB45" s="8">
        <v>30.21</v>
      </c>
      <c r="AC45" s="8"/>
      <c r="AD45" s="8">
        <v>33.26</v>
      </c>
      <c r="AE45" s="7">
        <v>28.97</v>
      </c>
      <c r="AF45" s="8">
        <v>32.16</v>
      </c>
      <c r="AG45" s="8"/>
      <c r="AH45" s="8">
        <v>30</v>
      </c>
      <c r="AI45" s="8">
        <v>42.27</v>
      </c>
      <c r="AJ45" s="8"/>
      <c r="AK45" s="8">
        <v>27.3</v>
      </c>
      <c r="AL45" s="8">
        <v>28.07</v>
      </c>
      <c r="AM45" s="8">
        <v>31.22</v>
      </c>
      <c r="AN45" s="8">
        <v>26.23</v>
      </c>
      <c r="AO45" s="8">
        <v>45.62</v>
      </c>
      <c r="AP45" s="8">
        <v>21.59</v>
      </c>
      <c r="AQ45" s="8">
        <v>25.19</v>
      </c>
      <c r="AR45" s="8">
        <v>28.69</v>
      </c>
      <c r="AS45" s="8">
        <v>27.31</v>
      </c>
      <c r="AT45" s="62">
        <v>26.97</v>
      </c>
      <c r="AU45" s="8"/>
      <c r="AV45" s="8">
        <v>51.15</v>
      </c>
      <c r="AW45" s="8">
        <v>36.33</v>
      </c>
      <c r="AX45" s="8">
        <v>43.16</v>
      </c>
      <c r="AY45" s="8">
        <v>42.75</v>
      </c>
      <c r="AZ45" s="46">
        <f>SUM(C45:AY45)</f>
        <v>1455.6699999999998</v>
      </c>
      <c r="BA45" s="38">
        <f>AZ54/AZ45</f>
        <v>0.8834076404679634</v>
      </c>
      <c r="BB45" s="7" t="s">
        <v>95</v>
      </c>
      <c r="BC45" s="43">
        <f>SUM(AZ45,AZ12)</f>
        <v>2258.6499999999996</v>
      </c>
      <c r="BD45" s="11">
        <f>BC54/BC45</f>
        <v>0.8710822836650213</v>
      </c>
      <c r="BE45" s="12"/>
      <c r="BI45" s="7">
        <v>42.25</v>
      </c>
      <c r="BJ45" s="7">
        <v>25.98</v>
      </c>
      <c r="BK45" s="7">
        <v>33.1</v>
      </c>
      <c r="BM45" s="7">
        <v>21.97</v>
      </c>
      <c r="BO45" s="7">
        <v>39.59</v>
      </c>
      <c r="BP45" s="7">
        <v>41.26</v>
      </c>
      <c r="BQ45" s="7">
        <v>31.59</v>
      </c>
      <c r="BR45" s="7">
        <v>37.4</v>
      </c>
      <c r="BS45" s="7">
        <v>34.83</v>
      </c>
      <c r="BU45" s="7">
        <v>37.17</v>
      </c>
      <c r="BV45" s="7">
        <v>35.47</v>
      </c>
      <c r="BX45" s="7">
        <v>38.84</v>
      </c>
      <c r="BY45" s="7">
        <v>33.83</v>
      </c>
      <c r="BZ45" s="7">
        <f>SUM(BH45:BY45)</f>
        <v>453.28000000000003</v>
      </c>
      <c r="CA45" s="38">
        <f>BZ54/BZ45</f>
        <v>0.8896267207906811</v>
      </c>
    </row>
    <row r="46" spans="1:77" s="7" customFormat="1" ht="13.5" customHeight="1">
      <c r="A46" s="30"/>
      <c r="B46" s="30" t="s">
        <v>68</v>
      </c>
      <c r="C46" s="7" t="s">
        <v>194</v>
      </c>
      <c r="D46" s="7" t="s">
        <v>219</v>
      </c>
      <c r="E46" s="7" t="s">
        <v>227</v>
      </c>
      <c r="F46" s="7" t="s">
        <v>161</v>
      </c>
      <c r="G46" s="7" t="s">
        <v>179</v>
      </c>
      <c r="H46" s="65" t="s">
        <v>262</v>
      </c>
      <c r="I46" s="7" t="s">
        <v>227</v>
      </c>
      <c r="K46" s="7" t="s">
        <v>223</v>
      </c>
      <c r="L46" s="7" t="s">
        <v>257</v>
      </c>
      <c r="M46" s="7" t="s">
        <v>184</v>
      </c>
      <c r="N46" s="7" t="s">
        <v>161</v>
      </c>
      <c r="O46" s="7" t="s">
        <v>219</v>
      </c>
      <c r="P46" s="7" t="s">
        <v>175</v>
      </c>
      <c r="Q46" s="7" t="s">
        <v>179</v>
      </c>
      <c r="R46" s="7" t="s">
        <v>184</v>
      </c>
      <c r="S46" s="7" t="s">
        <v>227</v>
      </c>
      <c r="T46" s="7" t="s">
        <v>257</v>
      </c>
      <c r="U46" s="7" t="s">
        <v>227</v>
      </c>
      <c r="V46" s="7" t="s">
        <v>219</v>
      </c>
      <c r="W46" s="7" t="s">
        <v>219</v>
      </c>
      <c r="Y46" s="7" t="s">
        <v>226</v>
      </c>
      <c r="AA46" s="7" t="s">
        <v>161</v>
      </c>
      <c r="AB46" s="7" t="s">
        <v>224</v>
      </c>
      <c r="AD46" s="7" t="s">
        <v>257</v>
      </c>
      <c r="AE46" s="65" t="s">
        <v>262</v>
      </c>
      <c r="AF46" s="7" t="s">
        <v>216</v>
      </c>
      <c r="AH46" s="7" t="s">
        <v>219</v>
      </c>
      <c r="AI46" s="7" t="s">
        <v>227</v>
      </c>
      <c r="AK46" s="7" t="s">
        <v>179</v>
      </c>
      <c r="AL46" s="7" t="s">
        <v>227</v>
      </c>
      <c r="AM46" s="7" t="s">
        <v>262</v>
      </c>
      <c r="AN46" s="7" t="s">
        <v>179</v>
      </c>
      <c r="AO46" s="7" t="s">
        <v>161</v>
      </c>
      <c r="AP46" s="7" t="s">
        <v>226</v>
      </c>
      <c r="AQ46" s="65" t="s">
        <v>262</v>
      </c>
      <c r="AR46" s="7" t="s">
        <v>226</v>
      </c>
      <c r="AS46" s="65" t="s">
        <v>262</v>
      </c>
      <c r="AT46" s="63" t="s">
        <v>226</v>
      </c>
      <c r="AV46" s="7" t="s">
        <v>184</v>
      </c>
      <c r="AW46" s="7" t="s">
        <v>223</v>
      </c>
      <c r="AX46" s="7" t="s">
        <v>227</v>
      </c>
      <c r="AY46" s="7" t="s">
        <v>219</v>
      </c>
      <c r="AZ46" s="46"/>
      <c r="BA46" s="38"/>
      <c r="BC46" s="43"/>
      <c r="BD46" s="11"/>
      <c r="BI46" s="7" t="s">
        <v>194</v>
      </c>
      <c r="BJ46" s="7" t="s">
        <v>226</v>
      </c>
      <c r="BK46" s="7" t="s">
        <v>184</v>
      </c>
      <c r="BM46" s="65" t="s">
        <v>262</v>
      </c>
      <c r="BO46" s="7" t="s">
        <v>194</v>
      </c>
      <c r="BP46" s="7" t="s">
        <v>175</v>
      </c>
      <c r="BQ46" s="7" t="s">
        <v>227</v>
      </c>
      <c r="BR46" s="7" t="s">
        <v>184</v>
      </c>
      <c r="BS46" s="7" t="s">
        <v>227</v>
      </c>
      <c r="BU46" s="7" t="s">
        <v>184</v>
      </c>
      <c r="BV46" s="65" t="s">
        <v>262</v>
      </c>
      <c r="BX46" s="7" t="s">
        <v>227</v>
      </c>
      <c r="BY46" s="7" t="s">
        <v>227</v>
      </c>
    </row>
    <row r="47" spans="1:77" s="7" customFormat="1" ht="13.5" customHeight="1">
      <c r="A47" s="30"/>
      <c r="B47" s="30" t="s">
        <v>87</v>
      </c>
      <c r="C47" s="7" t="s">
        <v>164</v>
      </c>
      <c r="D47" s="7" t="s">
        <v>94</v>
      </c>
      <c r="E47" s="65" t="s">
        <v>258</v>
      </c>
      <c r="F47" s="7" t="s">
        <v>166</v>
      </c>
      <c r="G47" s="7" t="s">
        <v>164</v>
      </c>
      <c r="H47" s="65" t="s">
        <v>258</v>
      </c>
      <c r="I47" s="65" t="s">
        <v>258</v>
      </c>
      <c r="K47" s="7" t="s">
        <v>94</v>
      </c>
      <c r="L47" s="7" t="s">
        <v>258</v>
      </c>
      <c r="M47" s="7" t="s">
        <v>164</v>
      </c>
      <c r="N47" s="7" t="s">
        <v>164</v>
      </c>
      <c r="O47" s="7" t="s">
        <v>94</v>
      </c>
      <c r="P47" s="7" t="s">
        <v>94</v>
      </c>
      <c r="Q47" s="7" t="s">
        <v>183</v>
      </c>
      <c r="R47" s="7" t="s">
        <v>164</v>
      </c>
      <c r="S47" s="65" t="s">
        <v>258</v>
      </c>
      <c r="T47" s="65" t="s">
        <v>258</v>
      </c>
      <c r="U47" s="65" t="s">
        <v>258</v>
      </c>
      <c r="V47" s="65" t="s">
        <v>258</v>
      </c>
      <c r="W47" s="7" t="s">
        <v>94</v>
      </c>
      <c r="Y47" s="7" t="s">
        <v>196</v>
      </c>
      <c r="AA47" s="7" t="s">
        <v>164</v>
      </c>
      <c r="AB47" s="7" t="s">
        <v>94</v>
      </c>
      <c r="AD47" s="7" t="s">
        <v>261</v>
      </c>
      <c r="AE47" s="65" t="s">
        <v>258</v>
      </c>
      <c r="AF47" s="7" t="s">
        <v>164</v>
      </c>
      <c r="AH47" s="7" t="s">
        <v>196</v>
      </c>
      <c r="AI47" s="7" t="s">
        <v>164</v>
      </c>
      <c r="AK47" s="7" t="s">
        <v>183</v>
      </c>
      <c r="AL47" s="7" t="s">
        <v>258</v>
      </c>
      <c r="AM47" s="7" t="s">
        <v>258</v>
      </c>
      <c r="AN47" s="7" t="s">
        <v>181</v>
      </c>
      <c r="AO47" s="7" t="s">
        <v>164</v>
      </c>
      <c r="AP47" s="7" t="s">
        <v>94</v>
      </c>
      <c r="AQ47" s="65" t="s">
        <v>258</v>
      </c>
      <c r="AR47" s="7" t="s">
        <v>94</v>
      </c>
      <c r="AS47" s="65" t="s">
        <v>258</v>
      </c>
      <c r="AT47" s="63" t="s">
        <v>196</v>
      </c>
      <c r="AV47" s="7" t="s">
        <v>164</v>
      </c>
      <c r="AW47" s="7" t="s">
        <v>94</v>
      </c>
      <c r="AX47" s="7" t="s">
        <v>258</v>
      </c>
      <c r="AY47" s="7" t="s">
        <v>258</v>
      </c>
      <c r="AZ47" s="46"/>
      <c r="BA47" s="38"/>
      <c r="BC47" s="43"/>
      <c r="BD47" s="11"/>
      <c r="BI47" s="7" t="s">
        <v>196</v>
      </c>
      <c r="BJ47" s="7" t="s">
        <v>196</v>
      </c>
      <c r="BK47" s="7" t="s">
        <v>186</v>
      </c>
      <c r="BM47" s="65" t="s">
        <v>258</v>
      </c>
      <c r="BO47" s="7" t="s">
        <v>196</v>
      </c>
      <c r="BP47" s="7" t="s">
        <v>94</v>
      </c>
      <c r="BQ47" s="7" t="s">
        <v>196</v>
      </c>
      <c r="BR47" s="7" t="s">
        <v>164</v>
      </c>
      <c r="BS47" s="7" t="s">
        <v>164</v>
      </c>
      <c r="BU47" s="7" t="s">
        <v>186</v>
      </c>
      <c r="BV47" s="65" t="s">
        <v>258</v>
      </c>
      <c r="BX47" s="65" t="s">
        <v>258</v>
      </c>
      <c r="BY47" s="7" t="s">
        <v>196</v>
      </c>
    </row>
    <row r="48" spans="1:79" ht="12.75">
      <c r="A48" s="27" t="s">
        <v>97</v>
      </c>
      <c r="B48" s="31" t="s">
        <v>67</v>
      </c>
      <c r="C48" s="13">
        <v>40.98</v>
      </c>
      <c r="D48" s="13">
        <v>38.9</v>
      </c>
      <c r="E48" s="13">
        <v>29.25</v>
      </c>
      <c r="F48" s="13">
        <v>38.45</v>
      </c>
      <c r="G48" s="13">
        <v>25.07</v>
      </c>
      <c r="H48" s="13">
        <v>27.47</v>
      </c>
      <c r="I48" s="13">
        <v>62.57</v>
      </c>
      <c r="K48" s="13">
        <v>42.02</v>
      </c>
      <c r="L48" s="13">
        <v>52.6</v>
      </c>
      <c r="M48" s="13">
        <v>38.19</v>
      </c>
      <c r="N48" s="13">
        <v>41.22</v>
      </c>
      <c r="O48" s="13">
        <v>51.6</v>
      </c>
      <c r="P48" s="13">
        <v>32.58</v>
      </c>
      <c r="Q48" s="13">
        <v>31.93</v>
      </c>
      <c r="R48" s="13">
        <v>48.52</v>
      </c>
      <c r="S48" s="13">
        <v>29.97</v>
      </c>
      <c r="T48" s="13">
        <v>43.34</v>
      </c>
      <c r="U48" s="13">
        <v>40.46</v>
      </c>
      <c r="V48" s="13">
        <v>34.56</v>
      </c>
      <c r="W48" s="13">
        <v>36.19</v>
      </c>
      <c r="Y48" s="13">
        <v>33.05</v>
      </c>
      <c r="Z48" s="13"/>
      <c r="AA48" s="13">
        <v>38.38</v>
      </c>
      <c r="AB48" s="13">
        <v>30.44</v>
      </c>
      <c r="AC48" s="13"/>
      <c r="AD48" s="13">
        <v>42.49</v>
      </c>
      <c r="AE48" s="1">
        <v>31.59</v>
      </c>
      <c r="AF48" s="13">
        <v>37.9</v>
      </c>
      <c r="AG48" s="13"/>
      <c r="AH48" s="13">
        <v>34.17</v>
      </c>
      <c r="AI48" s="13">
        <v>41.12</v>
      </c>
      <c r="AJ48" s="13"/>
      <c r="AK48" s="13">
        <v>25.72</v>
      </c>
      <c r="AL48" s="13">
        <v>30.07</v>
      </c>
      <c r="AM48" s="13">
        <v>32.75</v>
      </c>
      <c r="AN48" s="13">
        <v>26.48</v>
      </c>
      <c r="AO48" s="13">
        <v>48.4</v>
      </c>
      <c r="AP48" s="13">
        <v>22</v>
      </c>
      <c r="AQ48" s="13">
        <v>26.47</v>
      </c>
      <c r="AR48" s="13">
        <v>29.94</v>
      </c>
      <c r="AS48" s="13">
        <v>28.84</v>
      </c>
      <c r="AT48" s="13">
        <v>26.97</v>
      </c>
      <c r="AU48" s="13"/>
      <c r="AV48" s="13">
        <v>53.07</v>
      </c>
      <c r="AW48" s="13">
        <v>39.96</v>
      </c>
      <c r="AX48" s="13">
        <v>49.54</v>
      </c>
      <c r="AY48" s="13">
        <v>47.75</v>
      </c>
      <c r="AZ48" s="46">
        <f>SUM(C48:AY48)</f>
        <v>1562.97</v>
      </c>
      <c r="BA48" s="38">
        <f>AZ54/AZ48</f>
        <v>0.8227605136374978</v>
      </c>
      <c r="BB48" s="1" t="s">
        <v>97</v>
      </c>
      <c r="BC48" s="43">
        <f>SUM(AZ48,AZ15)</f>
        <v>2431.4700000000003</v>
      </c>
      <c r="BD48" s="11">
        <f>BC54/BC48</f>
        <v>0.809168938954624</v>
      </c>
      <c r="BE48" s="14"/>
      <c r="BI48" s="1">
        <v>47.19</v>
      </c>
      <c r="BJ48" s="1">
        <v>26.59</v>
      </c>
      <c r="BK48" s="1">
        <v>33.83</v>
      </c>
      <c r="BM48" s="1">
        <v>23.37</v>
      </c>
      <c r="BO48" s="1">
        <v>46</v>
      </c>
      <c r="BP48" s="1">
        <v>42.16</v>
      </c>
      <c r="BQ48" s="1">
        <v>33.31</v>
      </c>
      <c r="BR48" s="1">
        <v>41.86</v>
      </c>
      <c r="BS48" s="1">
        <v>37.11</v>
      </c>
      <c r="BU48" s="1">
        <v>38.37</v>
      </c>
      <c r="BV48" s="1">
        <v>36.43</v>
      </c>
      <c r="BX48" s="1">
        <v>39.89</v>
      </c>
      <c r="BY48" s="1">
        <v>34.77</v>
      </c>
      <c r="BZ48" s="7">
        <f>SUM(BH48:BY48)</f>
        <v>480.88</v>
      </c>
      <c r="CA48" s="38">
        <f>BZ54/BZ48</f>
        <v>0.8385667942106138</v>
      </c>
    </row>
    <row r="49" spans="1:77" ht="12.75">
      <c r="A49" s="27"/>
      <c r="B49" s="27" t="s">
        <v>68</v>
      </c>
      <c r="C49" s="1" t="s">
        <v>175</v>
      </c>
      <c r="D49" s="1" t="s">
        <v>219</v>
      </c>
      <c r="E49" s="1" t="s">
        <v>227</v>
      </c>
      <c r="F49" s="1" t="s">
        <v>175</v>
      </c>
      <c r="G49" s="1" t="s">
        <v>179</v>
      </c>
      <c r="H49" s="67" t="s">
        <v>262</v>
      </c>
      <c r="I49" s="1" t="s">
        <v>227</v>
      </c>
      <c r="K49" s="1" t="s">
        <v>184</v>
      </c>
      <c r="L49" s="1" t="s">
        <v>257</v>
      </c>
      <c r="M49" s="1" t="s">
        <v>179</v>
      </c>
      <c r="N49" s="1" t="s">
        <v>161</v>
      </c>
      <c r="O49" s="1" t="s">
        <v>219</v>
      </c>
      <c r="P49" s="1" t="s">
        <v>175</v>
      </c>
      <c r="Q49" s="1" t="s">
        <v>179</v>
      </c>
      <c r="R49" s="1" t="s">
        <v>184</v>
      </c>
      <c r="S49" s="1" t="s">
        <v>227</v>
      </c>
      <c r="T49" s="1" t="s">
        <v>257</v>
      </c>
      <c r="U49" s="1" t="s">
        <v>227</v>
      </c>
      <c r="V49" s="1" t="s">
        <v>219</v>
      </c>
      <c r="W49" s="1" t="s">
        <v>227</v>
      </c>
      <c r="Y49" s="1" t="s">
        <v>175</v>
      </c>
      <c r="AA49" s="1" t="s">
        <v>161</v>
      </c>
      <c r="AB49" s="1" t="s">
        <v>229</v>
      </c>
      <c r="AD49" s="1" t="s">
        <v>257</v>
      </c>
      <c r="AE49" s="67" t="s">
        <v>262</v>
      </c>
      <c r="AF49" s="1" t="s">
        <v>216</v>
      </c>
      <c r="AH49" s="1" t="s">
        <v>219</v>
      </c>
      <c r="AI49" s="1" t="s">
        <v>227</v>
      </c>
      <c r="AK49" s="1" t="s">
        <v>179</v>
      </c>
      <c r="AL49" s="1" t="s">
        <v>227</v>
      </c>
      <c r="AM49" s="67" t="s">
        <v>262</v>
      </c>
      <c r="AN49" s="1" t="s">
        <v>179</v>
      </c>
      <c r="AO49" s="1" t="s">
        <v>161</v>
      </c>
      <c r="AP49" s="1" t="s">
        <v>175</v>
      </c>
      <c r="AQ49" s="67" t="s">
        <v>262</v>
      </c>
      <c r="AR49" s="1" t="s">
        <v>175</v>
      </c>
      <c r="AS49" s="1" t="s">
        <v>161</v>
      </c>
      <c r="AT49" s="1" t="s">
        <v>175</v>
      </c>
      <c r="AV49" s="1" t="s">
        <v>184</v>
      </c>
      <c r="AW49" s="1" t="s">
        <v>184</v>
      </c>
      <c r="AX49" s="1" t="s">
        <v>227</v>
      </c>
      <c r="AY49" s="67" t="s">
        <v>262</v>
      </c>
      <c r="AZ49" s="46"/>
      <c r="BA49" s="38"/>
      <c r="BC49" s="43"/>
      <c r="BD49" s="11"/>
      <c r="BI49" s="1" t="s">
        <v>227</v>
      </c>
      <c r="BJ49" s="1" t="s">
        <v>175</v>
      </c>
      <c r="BK49" s="1" t="s">
        <v>184</v>
      </c>
      <c r="BM49" s="67" t="s">
        <v>262</v>
      </c>
      <c r="BO49" s="1" t="s">
        <v>227</v>
      </c>
      <c r="BP49" s="1" t="s">
        <v>175</v>
      </c>
      <c r="BQ49" s="1" t="s">
        <v>227</v>
      </c>
      <c r="BR49" s="1" t="s">
        <v>184</v>
      </c>
      <c r="BS49" s="1" t="s">
        <v>227</v>
      </c>
      <c r="BU49" s="1" t="s">
        <v>184</v>
      </c>
      <c r="BV49" s="67" t="s">
        <v>262</v>
      </c>
      <c r="BX49" s="1" t="s">
        <v>227</v>
      </c>
      <c r="BY49" s="1" t="s">
        <v>227</v>
      </c>
    </row>
    <row r="50" spans="1:77" ht="12.75">
      <c r="A50" s="27"/>
      <c r="B50" s="27" t="s">
        <v>87</v>
      </c>
      <c r="C50" s="1" t="s">
        <v>170</v>
      </c>
      <c r="D50" s="1" t="s">
        <v>187</v>
      </c>
      <c r="E50" s="1" t="s">
        <v>162</v>
      </c>
      <c r="F50" s="1" t="s">
        <v>178</v>
      </c>
      <c r="G50" s="1" t="s">
        <v>168</v>
      </c>
      <c r="H50" s="67" t="s">
        <v>162</v>
      </c>
      <c r="I50" s="1" t="s">
        <v>162</v>
      </c>
      <c r="K50" s="1" t="s">
        <v>162</v>
      </c>
      <c r="L50" s="1" t="s">
        <v>162</v>
      </c>
      <c r="M50" s="1" t="s">
        <v>182</v>
      </c>
      <c r="N50" s="1" t="s">
        <v>168</v>
      </c>
      <c r="O50" s="1" t="s">
        <v>168</v>
      </c>
      <c r="P50" s="1" t="s">
        <v>170</v>
      </c>
      <c r="Q50" s="1" t="s">
        <v>168</v>
      </c>
      <c r="R50" s="1" t="s">
        <v>162</v>
      </c>
      <c r="S50" s="1" t="s">
        <v>162</v>
      </c>
      <c r="T50" s="1" t="s">
        <v>162</v>
      </c>
      <c r="U50" s="1" t="s">
        <v>162</v>
      </c>
      <c r="V50" s="1" t="s">
        <v>187</v>
      </c>
      <c r="W50" s="1" t="s">
        <v>162</v>
      </c>
      <c r="Y50" s="1" t="s">
        <v>178</v>
      </c>
      <c r="AA50" s="1" t="s">
        <v>162</v>
      </c>
      <c r="AB50" s="1" t="s">
        <v>162</v>
      </c>
      <c r="AD50" s="1" t="s">
        <v>187</v>
      </c>
      <c r="AE50" s="1" t="s">
        <v>162</v>
      </c>
      <c r="AF50" s="1" t="s">
        <v>162</v>
      </c>
      <c r="AH50" s="1" t="s">
        <v>187</v>
      </c>
      <c r="AI50" s="1" t="s">
        <v>162</v>
      </c>
      <c r="AK50" s="1" t="s">
        <v>162</v>
      </c>
      <c r="AL50" s="1" t="s">
        <v>162</v>
      </c>
      <c r="AM50" s="67" t="s">
        <v>162</v>
      </c>
      <c r="AN50" s="1" t="s">
        <v>182</v>
      </c>
      <c r="AO50" s="1" t="s">
        <v>162</v>
      </c>
      <c r="AP50" s="1" t="s">
        <v>170</v>
      </c>
      <c r="AQ50" s="67" t="s">
        <v>162</v>
      </c>
      <c r="AR50" s="1" t="s">
        <v>178</v>
      </c>
      <c r="AS50" s="1" t="s">
        <v>162</v>
      </c>
      <c r="AT50" s="1" t="s">
        <v>170</v>
      </c>
      <c r="AV50" s="1" t="s">
        <v>162</v>
      </c>
      <c r="AW50" s="1" t="s">
        <v>187</v>
      </c>
      <c r="AX50" s="1" t="s">
        <v>192</v>
      </c>
      <c r="AY50" s="1" t="s">
        <v>192</v>
      </c>
      <c r="AZ50" s="46"/>
      <c r="BA50" s="38"/>
      <c r="BC50" s="43"/>
      <c r="BD50" s="11"/>
      <c r="BI50" s="1" t="s">
        <v>192</v>
      </c>
      <c r="BJ50" s="1" t="s">
        <v>170</v>
      </c>
      <c r="BK50" s="1" t="s">
        <v>162</v>
      </c>
      <c r="BM50" s="67" t="s">
        <v>192</v>
      </c>
      <c r="BO50" s="1" t="s">
        <v>228</v>
      </c>
      <c r="BP50" s="1" t="s">
        <v>170</v>
      </c>
      <c r="BQ50" s="1" t="s">
        <v>162</v>
      </c>
      <c r="BR50" s="1" t="s">
        <v>162</v>
      </c>
      <c r="BS50" s="1" t="s">
        <v>187</v>
      </c>
      <c r="BU50" s="1" t="s">
        <v>162</v>
      </c>
      <c r="BV50" s="1" t="s">
        <v>192</v>
      </c>
      <c r="BX50" s="1" t="s">
        <v>228</v>
      </c>
      <c r="BY50" s="1" t="s">
        <v>162</v>
      </c>
    </row>
    <row r="51" spans="1:79" s="3" customFormat="1" ht="12.75">
      <c r="A51" s="32" t="s">
        <v>159</v>
      </c>
      <c r="B51" s="31" t="s">
        <v>67</v>
      </c>
      <c r="C51" s="19">
        <v>39.62</v>
      </c>
      <c r="D51" s="19">
        <v>36.41</v>
      </c>
      <c r="E51" s="19">
        <v>28.87</v>
      </c>
      <c r="F51" s="19">
        <v>43</v>
      </c>
      <c r="G51" s="19">
        <v>24.59</v>
      </c>
      <c r="H51" s="19">
        <v>29.34</v>
      </c>
      <c r="I51" s="19">
        <v>61.02</v>
      </c>
      <c r="K51" s="19">
        <v>42.47</v>
      </c>
      <c r="L51" s="19">
        <v>56.27</v>
      </c>
      <c r="M51" s="19">
        <v>39.17</v>
      </c>
      <c r="N51" s="19">
        <v>44</v>
      </c>
      <c r="O51" s="19">
        <v>52</v>
      </c>
      <c r="P51" s="19">
        <v>36.19</v>
      </c>
      <c r="Q51" s="19">
        <v>34.58</v>
      </c>
      <c r="R51" s="19">
        <v>52.28</v>
      </c>
      <c r="S51" s="19">
        <v>29.66</v>
      </c>
      <c r="T51" s="19">
        <v>44.12</v>
      </c>
      <c r="U51" s="19">
        <v>41.5</v>
      </c>
      <c r="V51" s="19">
        <v>33.85</v>
      </c>
      <c r="W51" s="19">
        <v>32.73</v>
      </c>
      <c r="Y51" s="19">
        <v>35</v>
      </c>
      <c r="Z51" s="19"/>
      <c r="AA51" s="19">
        <v>40</v>
      </c>
      <c r="AB51" s="19">
        <v>32.17</v>
      </c>
      <c r="AC51" s="19"/>
      <c r="AD51" s="19">
        <v>31.99</v>
      </c>
      <c r="AE51" s="3">
        <v>33.57</v>
      </c>
      <c r="AF51" s="19">
        <v>35.13</v>
      </c>
      <c r="AG51" s="19"/>
      <c r="AH51" s="19">
        <v>34.03</v>
      </c>
      <c r="AI51" s="19">
        <v>41.19</v>
      </c>
      <c r="AJ51" s="19"/>
      <c r="AK51" s="19">
        <v>25.37</v>
      </c>
      <c r="AL51" s="19">
        <v>29.3</v>
      </c>
      <c r="AM51" s="19">
        <v>33.12</v>
      </c>
      <c r="AN51" s="19">
        <v>27.04</v>
      </c>
      <c r="AO51" s="19">
        <v>52</v>
      </c>
      <c r="AP51" s="19">
        <v>23.08</v>
      </c>
      <c r="AQ51" s="19">
        <v>25.97</v>
      </c>
      <c r="AR51" s="19">
        <v>33.83</v>
      </c>
      <c r="AS51" s="19">
        <v>29.13</v>
      </c>
      <c r="AT51" s="64">
        <v>30.35</v>
      </c>
      <c r="AU51" s="19"/>
      <c r="AV51" s="19">
        <v>57.1</v>
      </c>
      <c r="AW51" s="19">
        <v>35.65</v>
      </c>
      <c r="AX51" s="19">
        <v>44.49</v>
      </c>
      <c r="AY51" s="19">
        <v>46.91</v>
      </c>
      <c r="AZ51" s="47">
        <f>SUM(C51:AY51)</f>
        <v>1578.09</v>
      </c>
      <c r="BA51" s="42">
        <f>AZ54/AZ51</f>
        <v>0.8148774784708097</v>
      </c>
      <c r="BB51" s="3" t="s">
        <v>159</v>
      </c>
      <c r="BC51" s="44">
        <f>SUM(AZ51,AZ18)</f>
        <v>2460.44</v>
      </c>
      <c r="BD51" s="21">
        <f>BC54/BC51</f>
        <v>0.799641527531661</v>
      </c>
      <c r="BE51" s="20"/>
      <c r="BI51" s="3">
        <v>44.03</v>
      </c>
      <c r="BJ51" s="3">
        <v>27.44</v>
      </c>
      <c r="BK51" s="3">
        <v>37.41</v>
      </c>
      <c r="BM51" s="3">
        <v>24.41</v>
      </c>
      <c r="BO51" s="3">
        <v>39.19</v>
      </c>
      <c r="BP51" s="3">
        <v>41.44</v>
      </c>
      <c r="BQ51" s="3">
        <v>31.95</v>
      </c>
      <c r="BR51" s="3">
        <v>41.09</v>
      </c>
      <c r="BS51" s="3">
        <v>37.86</v>
      </c>
      <c r="BU51" s="3">
        <v>39.02</v>
      </c>
      <c r="BV51" s="3">
        <v>37.95</v>
      </c>
      <c r="BX51" s="3">
        <v>44.27</v>
      </c>
      <c r="BY51" s="3">
        <v>35.94</v>
      </c>
      <c r="BZ51" s="7">
        <f>SUM(BH51:BY51)</f>
        <v>481.99999999999994</v>
      </c>
      <c r="CA51" s="38">
        <f>BZ54/BZ51</f>
        <v>0.8366182572614108</v>
      </c>
    </row>
    <row r="52" spans="1:77" s="3" customFormat="1" ht="12.75">
      <c r="A52" s="32"/>
      <c r="B52" s="32" t="s">
        <v>68</v>
      </c>
      <c r="C52" s="3" t="s">
        <v>194</v>
      </c>
      <c r="D52" s="3" t="s">
        <v>219</v>
      </c>
      <c r="E52" s="3" t="s">
        <v>227</v>
      </c>
      <c r="G52" s="3" t="s">
        <v>179</v>
      </c>
      <c r="H52" s="68" t="s">
        <v>262</v>
      </c>
      <c r="I52" s="3" t="s">
        <v>227</v>
      </c>
      <c r="K52" s="3" t="s">
        <v>257</v>
      </c>
      <c r="L52" s="3" t="s">
        <v>257</v>
      </c>
      <c r="M52" s="3" t="s">
        <v>184</v>
      </c>
      <c r="O52" s="3" t="s">
        <v>219</v>
      </c>
      <c r="P52" s="3" t="s">
        <v>216</v>
      </c>
      <c r="Q52" s="3" t="s">
        <v>179</v>
      </c>
      <c r="R52" s="3" t="s">
        <v>219</v>
      </c>
      <c r="S52" s="3" t="s">
        <v>227</v>
      </c>
      <c r="T52" s="3" t="s">
        <v>219</v>
      </c>
      <c r="U52" s="3" t="s">
        <v>184</v>
      </c>
      <c r="V52" s="3" t="s">
        <v>219</v>
      </c>
      <c r="W52" s="3" t="s">
        <v>194</v>
      </c>
      <c r="AB52" s="3" t="s">
        <v>229</v>
      </c>
      <c r="AD52" s="3" t="s">
        <v>257</v>
      </c>
      <c r="AE52" s="3" t="s">
        <v>216</v>
      </c>
      <c r="AF52" s="3" t="s">
        <v>216</v>
      </c>
      <c r="AH52" s="3" t="s">
        <v>219</v>
      </c>
      <c r="AI52" s="3" t="s">
        <v>227</v>
      </c>
      <c r="AK52" s="3" t="s">
        <v>179</v>
      </c>
      <c r="AL52" s="3" t="s">
        <v>257</v>
      </c>
      <c r="AM52" s="68" t="s">
        <v>262</v>
      </c>
      <c r="AN52" s="3" t="s">
        <v>179</v>
      </c>
      <c r="AP52" s="3" t="s">
        <v>179</v>
      </c>
      <c r="AQ52" s="68" t="s">
        <v>262</v>
      </c>
      <c r="AR52" s="3" t="s">
        <v>184</v>
      </c>
      <c r="AS52" s="68" t="s">
        <v>262</v>
      </c>
      <c r="AT52" s="72" t="s">
        <v>262</v>
      </c>
      <c r="AV52" s="3" t="s">
        <v>184</v>
      </c>
      <c r="AW52" s="3" t="s">
        <v>194</v>
      </c>
      <c r="AX52" s="3" t="s">
        <v>227</v>
      </c>
      <c r="AY52" s="68" t="s">
        <v>262</v>
      </c>
      <c r="AZ52" s="47"/>
      <c r="BA52" s="42"/>
      <c r="BC52" s="44"/>
      <c r="BD52" s="21"/>
      <c r="BI52" s="3" t="s">
        <v>194</v>
      </c>
      <c r="BJ52" s="3" t="s">
        <v>184</v>
      </c>
      <c r="BK52" s="3" t="s">
        <v>184</v>
      </c>
      <c r="BM52" s="68" t="s">
        <v>262</v>
      </c>
      <c r="BO52" s="3" t="s">
        <v>194</v>
      </c>
      <c r="BP52" s="3" t="s">
        <v>194</v>
      </c>
      <c r="BQ52" s="3" t="s">
        <v>227</v>
      </c>
      <c r="BR52" s="3" t="s">
        <v>184</v>
      </c>
      <c r="BS52" s="3" t="s">
        <v>227</v>
      </c>
      <c r="BU52" s="3" t="s">
        <v>184</v>
      </c>
      <c r="BV52" s="3" t="s">
        <v>184</v>
      </c>
      <c r="BX52" s="3" t="s">
        <v>227</v>
      </c>
      <c r="BY52" s="3" t="s">
        <v>227</v>
      </c>
    </row>
    <row r="53" spans="1:77" s="3" customFormat="1" ht="12.75">
      <c r="A53" s="32"/>
      <c r="B53" s="32" t="s">
        <v>87</v>
      </c>
      <c r="C53" s="3" t="s">
        <v>193</v>
      </c>
      <c r="D53" s="3" t="s">
        <v>217</v>
      </c>
      <c r="E53" s="3" t="s">
        <v>217</v>
      </c>
      <c r="G53" s="3" t="s">
        <v>171</v>
      </c>
      <c r="H53" s="68" t="s">
        <v>173</v>
      </c>
      <c r="I53" s="3" t="s">
        <v>217</v>
      </c>
      <c r="K53" s="3" t="s">
        <v>225</v>
      </c>
      <c r="L53" s="3" t="s">
        <v>207</v>
      </c>
      <c r="M53" s="3" t="s">
        <v>173</v>
      </c>
      <c r="O53" s="3" t="s">
        <v>173</v>
      </c>
      <c r="P53" s="3" t="s">
        <v>217</v>
      </c>
      <c r="Q53" s="3" t="s">
        <v>173</v>
      </c>
      <c r="R53" s="3" t="s">
        <v>217</v>
      </c>
      <c r="S53" s="3" t="s">
        <v>217</v>
      </c>
      <c r="T53" s="3" t="s">
        <v>217</v>
      </c>
      <c r="U53" s="3" t="s">
        <v>193</v>
      </c>
      <c r="V53" s="3" t="s">
        <v>217</v>
      </c>
      <c r="W53" s="3" t="s">
        <v>193</v>
      </c>
      <c r="AB53" s="3" t="s">
        <v>217</v>
      </c>
      <c r="AD53" s="3" t="s">
        <v>173</v>
      </c>
      <c r="AE53" s="3" t="s">
        <v>217</v>
      </c>
      <c r="AF53" s="3" t="s">
        <v>217</v>
      </c>
      <c r="AH53" s="3" t="s">
        <v>207</v>
      </c>
      <c r="AI53" s="3" t="s">
        <v>173</v>
      </c>
      <c r="AK53" s="3" t="s">
        <v>171</v>
      </c>
      <c r="AL53" s="3" t="s">
        <v>217</v>
      </c>
      <c r="AM53" s="3" t="s">
        <v>217</v>
      </c>
      <c r="AN53" s="3" t="s">
        <v>171</v>
      </c>
      <c r="AP53" s="3" t="s">
        <v>171</v>
      </c>
      <c r="AQ53" s="68" t="s">
        <v>217</v>
      </c>
      <c r="AR53" s="3" t="s">
        <v>173</v>
      </c>
      <c r="AS53" s="3" t="s">
        <v>217</v>
      </c>
      <c r="AT53" s="72" t="s">
        <v>217</v>
      </c>
      <c r="AV53" s="3" t="s">
        <v>173</v>
      </c>
      <c r="AW53" s="3" t="s">
        <v>199</v>
      </c>
      <c r="AX53" s="3" t="s">
        <v>217</v>
      </c>
      <c r="AY53" s="3" t="s">
        <v>173</v>
      </c>
      <c r="AZ53" s="47"/>
      <c r="BA53" s="42"/>
      <c r="BC53" s="44"/>
      <c r="BD53" s="21"/>
      <c r="BI53" s="3" t="s">
        <v>197</v>
      </c>
      <c r="BJ53" s="3" t="s">
        <v>185</v>
      </c>
      <c r="BK53" s="3" t="s">
        <v>185</v>
      </c>
      <c r="BM53" s="68" t="s">
        <v>217</v>
      </c>
      <c r="BO53" s="3" t="s">
        <v>197</v>
      </c>
      <c r="BP53" s="3" t="s">
        <v>173</v>
      </c>
      <c r="BQ53" s="3" t="s">
        <v>217</v>
      </c>
      <c r="BR53" s="3" t="s">
        <v>173</v>
      </c>
      <c r="BS53" s="3" t="s">
        <v>207</v>
      </c>
      <c r="BU53" s="3" t="s">
        <v>173</v>
      </c>
      <c r="BV53" s="3" t="s">
        <v>193</v>
      </c>
      <c r="BX53" s="3" t="s">
        <v>217</v>
      </c>
      <c r="BY53" s="3" t="s">
        <v>217</v>
      </c>
    </row>
    <row r="54" spans="1:79" s="35" customFormat="1" ht="13.5" customHeight="1">
      <c r="A54" s="33" t="s">
        <v>101</v>
      </c>
      <c r="B54" s="33" t="s">
        <v>67</v>
      </c>
      <c r="C54" s="34">
        <v>34.28</v>
      </c>
      <c r="D54" s="34">
        <v>30.78</v>
      </c>
      <c r="E54" s="34">
        <v>25.94</v>
      </c>
      <c r="F54" s="34">
        <v>32.52</v>
      </c>
      <c r="G54" s="34">
        <v>19.42</v>
      </c>
      <c r="H54" s="34">
        <v>23.19</v>
      </c>
      <c r="I54" s="34">
        <v>55.33</v>
      </c>
      <c r="K54" s="34">
        <v>35.09</v>
      </c>
      <c r="L54" s="34">
        <v>43.91</v>
      </c>
      <c r="M54" s="34">
        <v>31.28</v>
      </c>
      <c r="N54" s="34">
        <v>33.56</v>
      </c>
      <c r="O54" s="34">
        <v>40.78</v>
      </c>
      <c r="P54" s="34">
        <v>28.16</v>
      </c>
      <c r="Q54" s="34">
        <v>26.42</v>
      </c>
      <c r="R54" s="34">
        <v>41.57</v>
      </c>
      <c r="S54" s="34">
        <v>25.57</v>
      </c>
      <c r="T54" s="34">
        <v>32.74</v>
      </c>
      <c r="U54" s="34">
        <v>32.69</v>
      </c>
      <c r="V54" s="34">
        <v>28.35</v>
      </c>
      <c r="W54" s="34">
        <v>29.17</v>
      </c>
      <c r="Y54" s="34">
        <v>28.29</v>
      </c>
      <c r="Z54" s="34"/>
      <c r="AA54" s="34">
        <v>29.78</v>
      </c>
      <c r="AB54" s="34">
        <v>27.2</v>
      </c>
      <c r="AC54" s="34"/>
      <c r="AD54" s="34">
        <v>29.2</v>
      </c>
      <c r="AE54" s="35">
        <v>25.91</v>
      </c>
      <c r="AF54" s="34">
        <v>29.25</v>
      </c>
      <c r="AG54" s="34"/>
      <c r="AH54" s="34">
        <v>28.26</v>
      </c>
      <c r="AI54" s="34">
        <v>35.71</v>
      </c>
      <c r="AJ54" s="34"/>
      <c r="AK54" s="34">
        <v>21.19</v>
      </c>
      <c r="AL54" s="34">
        <v>24.93</v>
      </c>
      <c r="AM54" s="34">
        <v>27.47</v>
      </c>
      <c r="AN54" s="34">
        <v>23.59</v>
      </c>
      <c r="AO54" s="34">
        <v>40.5</v>
      </c>
      <c r="AP54" s="34">
        <v>18.6</v>
      </c>
      <c r="AQ54" s="34">
        <v>22.09</v>
      </c>
      <c r="AR54" s="34">
        <v>24.19</v>
      </c>
      <c r="AS54" s="34">
        <v>24.44</v>
      </c>
      <c r="AT54" s="34">
        <v>23</v>
      </c>
      <c r="AU54" s="34"/>
      <c r="AV54" s="34">
        <v>46.5</v>
      </c>
      <c r="AW54" s="34">
        <v>30.87</v>
      </c>
      <c r="AX54" s="34">
        <v>37.14</v>
      </c>
      <c r="AY54" s="34">
        <v>37.09</v>
      </c>
      <c r="AZ54" s="48">
        <f>SUM(C54:AY54)</f>
        <v>1285.95</v>
      </c>
      <c r="BA54" s="40">
        <f>AZ54/AZ54</f>
        <v>1</v>
      </c>
      <c r="BB54" s="35" t="s">
        <v>101</v>
      </c>
      <c r="BC54" s="45">
        <f>SUM(AZ54,AZ21)</f>
        <v>1967.47</v>
      </c>
      <c r="BD54" s="37">
        <f>BC54/BC54</f>
        <v>1</v>
      </c>
      <c r="BE54" s="36"/>
      <c r="BI54" s="35">
        <v>36.31</v>
      </c>
      <c r="BJ54" s="35">
        <v>22.19</v>
      </c>
      <c r="BK54" s="35">
        <v>28.18</v>
      </c>
      <c r="BM54" s="35">
        <v>20.44</v>
      </c>
      <c r="BO54" s="35">
        <v>33.63</v>
      </c>
      <c r="BP54" s="35">
        <v>35.88</v>
      </c>
      <c r="BQ54" s="35">
        <v>30.13</v>
      </c>
      <c r="BR54" s="35">
        <v>34.37</v>
      </c>
      <c r="BS54" s="35">
        <v>30.96</v>
      </c>
      <c r="BU54" s="35">
        <v>32.62</v>
      </c>
      <c r="BV54" s="35">
        <v>32.84</v>
      </c>
      <c r="BX54" s="50">
        <v>34.87</v>
      </c>
      <c r="BY54" s="35">
        <v>30.83</v>
      </c>
      <c r="BZ54" s="7">
        <f>SUM(BH54:BY54)</f>
        <v>403.24999999999994</v>
      </c>
      <c r="CA54" s="38">
        <f>BZ54/BZ54</f>
        <v>1</v>
      </c>
    </row>
    <row r="55" spans="1:77" s="35" customFormat="1" ht="13.5" customHeight="1">
      <c r="A55" s="33"/>
      <c r="B55" s="33" t="s">
        <v>68</v>
      </c>
      <c r="C55" s="35" t="s">
        <v>194</v>
      </c>
      <c r="D55" s="35" t="s">
        <v>219</v>
      </c>
      <c r="E55" s="35" t="s">
        <v>227</v>
      </c>
      <c r="F55" s="35" t="s">
        <v>226</v>
      </c>
      <c r="G55" s="35" t="s">
        <v>179</v>
      </c>
      <c r="H55" s="69" t="s">
        <v>262</v>
      </c>
      <c r="I55" s="35" t="s">
        <v>227</v>
      </c>
      <c r="K55" s="35" t="s">
        <v>184</v>
      </c>
      <c r="L55" s="35" t="s">
        <v>257</v>
      </c>
      <c r="M55" s="35" t="s">
        <v>184</v>
      </c>
      <c r="N55" s="35" t="s">
        <v>161</v>
      </c>
      <c r="O55" s="35" t="s">
        <v>219</v>
      </c>
      <c r="P55" s="35" t="s">
        <v>226</v>
      </c>
      <c r="Q55" s="35" t="s">
        <v>179</v>
      </c>
      <c r="R55" s="35" t="s">
        <v>184</v>
      </c>
      <c r="S55" s="35" t="s">
        <v>227</v>
      </c>
      <c r="T55" s="35" t="s">
        <v>219</v>
      </c>
      <c r="U55" s="35" t="s">
        <v>184</v>
      </c>
      <c r="V55" s="35" t="s">
        <v>219</v>
      </c>
      <c r="W55" s="35" t="s">
        <v>194</v>
      </c>
      <c r="Y55" s="35" t="s">
        <v>226</v>
      </c>
      <c r="AA55" s="35" t="s">
        <v>161</v>
      </c>
      <c r="AB55" s="35" t="s">
        <v>229</v>
      </c>
      <c r="AD55" s="35" t="s">
        <v>257</v>
      </c>
      <c r="AE55" s="69" t="s">
        <v>262</v>
      </c>
      <c r="AF55" s="35" t="s">
        <v>216</v>
      </c>
      <c r="AH55" s="35" t="s">
        <v>219</v>
      </c>
      <c r="AI55" s="35" t="s">
        <v>227</v>
      </c>
      <c r="AK55" s="35" t="s">
        <v>161</v>
      </c>
      <c r="AL55" s="35" t="s">
        <v>257</v>
      </c>
      <c r="AM55" s="69" t="s">
        <v>262</v>
      </c>
      <c r="AN55" s="35" t="s">
        <v>179</v>
      </c>
      <c r="AO55" s="35" t="s">
        <v>161</v>
      </c>
      <c r="AP55" s="35" t="s">
        <v>175</v>
      </c>
      <c r="AQ55" s="69" t="s">
        <v>262</v>
      </c>
      <c r="AR55" s="35" t="s">
        <v>184</v>
      </c>
      <c r="AS55" s="69" t="s">
        <v>262</v>
      </c>
      <c r="AT55" s="35" t="s">
        <v>175</v>
      </c>
      <c r="AV55" s="35" t="s">
        <v>184</v>
      </c>
      <c r="AW55" s="35" t="s">
        <v>194</v>
      </c>
      <c r="AX55" s="35" t="s">
        <v>227</v>
      </c>
      <c r="AY55" s="69" t="s">
        <v>262</v>
      </c>
      <c r="AZ55" s="48"/>
      <c r="BA55" s="40"/>
      <c r="BC55" s="45"/>
      <c r="BD55" s="37"/>
      <c r="BI55" s="35" t="s">
        <v>194</v>
      </c>
      <c r="BJ55" s="35" t="s">
        <v>175</v>
      </c>
      <c r="BK55" s="35" t="s">
        <v>184</v>
      </c>
      <c r="BM55" s="35" t="s">
        <v>226</v>
      </c>
      <c r="BO55" s="35" t="s">
        <v>194</v>
      </c>
      <c r="BP55" s="35" t="s">
        <v>194</v>
      </c>
      <c r="BQ55" s="35" t="s">
        <v>227</v>
      </c>
      <c r="BR55" s="35" t="s">
        <v>184</v>
      </c>
      <c r="BS55" s="35" t="s">
        <v>227</v>
      </c>
      <c r="BU55" s="35" t="s">
        <v>184</v>
      </c>
      <c r="BV55" s="69" t="s">
        <v>262</v>
      </c>
      <c r="BX55" s="50" t="s">
        <v>227</v>
      </c>
      <c r="BY55" s="35" t="s">
        <v>227</v>
      </c>
    </row>
    <row r="56" spans="1:77" s="35" customFormat="1" ht="13.5" customHeight="1">
      <c r="A56" s="33"/>
      <c r="B56" s="33" t="s">
        <v>87</v>
      </c>
      <c r="C56" s="35" t="s">
        <v>105</v>
      </c>
      <c r="D56" s="35" t="s">
        <v>103</v>
      </c>
      <c r="E56" s="35" t="s">
        <v>103</v>
      </c>
      <c r="F56" s="35" t="s">
        <v>105</v>
      </c>
      <c r="G56" s="35" t="s">
        <v>103</v>
      </c>
      <c r="H56" s="69" t="s">
        <v>103</v>
      </c>
      <c r="I56" s="35" t="s">
        <v>103</v>
      </c>
      <c r="K56" s="35" t="s">
        <v>103</v>
      </c>
      <c r="L56" s="35" t="s">
        <v>105</v>
      </c>
      <c r="M56" s="35" t="s">
        <v>103</v>
      </c>
      <c r="N56" s="35" t="s">
        <v>103</v>
      </c>
      <c r="O56" s="35" t="s">
        <v>222</v>
      </c>
      <c r="P56" s="35" t="s">
        <v>105</v>
      </c>
      <c r="Q56" s="35" t="s">
        <v>105</v>
      </c>
      <c r="R56" s="35" t="s">
        <v>103</v>
      </c>
      <c r="S56" s="35" t="s">
        <v>103</v>
      </c>
      <c r="T56" s="35" t="s">
        <v>103</v>
      </c>
      <c r="U56" s="35" t="s">
        <v>103</v>
      </c>
      <c r="V56" s="35" t="s">
        <v>105</v>
      </c>
      <c r="W56" s="35" t="s">
        <v>103</v>
      </c>
      <c r="Y56" s="35" t="s">
        <v>105</v>
      </c>
      <c r="AA56" s="35" t="s">
        <v>103</v>
      </c>
      <c r="AB56" s="35" t="s">
        <v>103</v>
      </c>
      <c r="AD56" s="35" t="s">
        <v>105</v>
      </c>
      <c r="AE56" s="35" t="s">
        <v>105</v>
      </c>
      <c r="AF56" s="35" t="s">
        <v>105</v>
      </c>
      <c r="AH56" s="35" t="s">
        <v>105</v>
      </c>
      <c r="AI56" s="35" t="s">
        <v>105</v>
      </c>
      <c r="AK56" s="35" t="s">
        <v>103</v>
      </c>
      <c r="AL56" s="35" t="s">
        <v>249</v>
      </c>
      <c r="AM56" s="35" t="s">
        <v>103</v>
      </c>
      <c r="AN56" s="35" t="s">
        <v>105</v>
      </c>
      <c r="AO56" s="35" t="s">
        <v>105</v>
      </c>
      <c r="AP56" s="35" t="s">
        <v>105</v>
      </c>
      <c r="AQ56" s="35" t="s">
        <v>103</v>
      </c>
      <c r="AR56" s="35" t="s">
        <v>103</v>
      </c>
      <c r="AS56" s="69" t="s">
        <v>103</v>
      </c>
      <c r="AT56" s="35" t="s">
        <v>103</v>
      </c>
      <c r="AV56" s="35" t="s">
        <v>103</v>
      </c>
      <c r="AW56" s="35" t="s">
        <v>105</v>
      </c>
      <c r="AX56" s="35" t="s">
        <v>103</v>
      </c>
      <c r="AY56" s="35" t="s">
        <v>103</v>
      </c>
      <c r="AZ56" s="48"/>
      <c r="BA56" s="40"/>
      <c r="BC56" s="45"/>
      <c r="BD56" s="37"/>
      <c r="BI56" s="35" t="s">
        <v>105</v>
      </c>
      <c r="BJ56" s="35" t="s">
        <v>103</v>
      </c>
      <c r="BK56" s="35" t="s">
        <v>103</v>
      </c>
      <c r="BM56" s="35" t="s">
        <v>105</v>
      </c>
      <c r="BO56" s="35" t="s">
        <v>103</v>
      </c>
      <c r="BP56" s="35" t="s">
        <v>103</v>
      </c>
      <c r="BQ56" s="35" t="s">
        <v>103</v>
      </c>
      <c r="BR56" s="35" t="s">
        <v>103</v>
      </c>
      <c r="BS56" s="35" t="s">
        <v>105</v>
      </c>
      <c r="BU56" s="35" t="s">
        <v>103</v>
      </c>
      <c r="BV56" s="69" t="s">
        <v>265</v>
      </c>
      <c r="BX56" s="50" t="s">
        <v>103</v>
      </c>
      <c r="BY56" s="35" t="s">
        <v>103</v>
      </c>
    </row>
    <row r="57" spans="1:79" s="15" customFormat="1" ht="13.5" customHeight="1">
      <c r="A57" s="28" t="s">
        <v>109</v>
      </c>
      <c r="B57" s="31" t="s">
        <v>67</v>
      </c>
      <c r="C57" s="16">
        <v>34.5</v>
      </c>
      <c r="D57" s="16">
        <v>30.16</v>
      </c>
      <c r="E57" s="16">
        <v>25.32</v>
      </c>
      <c r="F57" s="16">
        <v>32.73</v>
      </c>
      <c r="G57" s="16">
        <v>20.06</v>
      </c>
      <c r="H57" s="16">
        <v>24.13</v>
      </c>
      <c r="I57" s="16">
        <v>55.75</v>
      </c>
      <c r="K57" s="16">
        <v>35.69</v>
      </c>
      <c r="L57" s="16">
        <v>46.86</v>
      </c>
      <c r="M57" s="16">
        <v>32.16</v>
      </c>
      <c r="N57" s="16">
        <v>34.19</v>
      </c>
      <c r="O57" s="16">
        <v>41.21</v>
      </c>
      <c r="P57" s="16">
        <v>28.91</v>
      </c>
      <c r="Q57" s="16">
        <v>23.13</v>
      </c>
      <c r="R57" s="16">
        <v>41.49</v>
      </c>
      <c r="S57" s="16">
        <v>26.12</v>
      </c>
      <c r="T57" s="16">
        <v>29.02</v>
      </c>
      <c r="U57" s="16">
        <v>34.49</v>
      </c>
      <c r="V57" s="16">
        <v>27.27</v>
      </c>
      <c r="W57" s="16">
        <v>28</v>
      </c>
      <c r="Y57" s="16">
        <v>27.9</v>
      </c>
      <c r="Z57" s="16"/>
      <c r="AA57" s="16">
        <v>28.66</v>
      </c>
      <c r="AB57" s="16">
        <v>28</v>
      </c>
      <c r="AC57" s="16"/>
      <c r="AD57" s="16">
        <v>24.11</v>
      </c>
      <c r="AE57" s="15">
        <v>26.53</v>
      </c>
      <c r="AF57" s="16">
        <v>31.03</v>
      </c>
      <c r="AG57" s="16"/>
      <c r="AH57" s="16">
        <v>26.72</v>
      </c>
      <c r="AI57" s="16">
        <v>33.38</v>
      </c>
      <c r="AJ57" s="16"/>
      <c r="AK57" s="16">
        <v>19.1</v>
      </c>
      <c r="AL57" s="16">
        <v>24.99</v>
      </c>
      <c r="AM57" s="16">
        <v>28.38</v>
      </c>
      <c r="AN57" s="16">
        <v>22.77</v>
      </c>
      <c r="AO57" s="16">
        <v>39.43</v>
      </c>
      <c r="AP57" s="16">
        <v>18.26</v>
      </c>
      <c r="AQ57" s="16">
        <v>22.56</v>
      </c>
      <c r="AR57" s="16">
        <v>23.66</v>
      </c>
      <c r="AS57" s="16">
        <v>24.85</v>
      </c>
      <c r="AT57" s="16">
        <v>23.78</v>
      </c>
      <c r="AU57" s="16"/>
      <c r="AV57" s="16">
        <v>47.79</v>
      </c>
      <c r="AW57" s="16">
        <v>32.06</v>
      </c>
      <c r="AX57" s="16" t="s">
        <v>239</v>
      </c>
      <c r="AY57" s="16">
        <v>34.56</v>
      </c>
      <c r="AZ57" s="46">
        <f>SUM(C57:AY57)</f>
        <v>1239.7099999999996</v>
      </c>
      <c r="BA57" s="38">
        <f>AZ54/AZ57</f>
        <v>1.0372990457445697</v>
      </c>
      <c r="BB57" s="15" t="s">
        <v>109</v>
      </c>
      <c r="BC57" s="43">
        <f>SUM(AZ57,AZ24)</f>
        <v>1917.0699999999997</v>
      </c>
      <c r="BD57" s="11">
        <f>BC54/BC57</f>
        <v>1.0262901198182646</v>
      </c>
      <c r="BE57" s="17"/>
      <c r="BI57" s="15">
        <v>36.1</v>
      </c>
      <c r="BJ57" s="15">
        <v>21.71</v>
      </c>
      <c r="BK57" s="15">
        <v>28.33</v>
      </c>
      <c r="BM57" s="15">
        <v>20.57</v>
      </c>
      <c r="BO57" s="15">
        <v>32.97</v>
      </c>
      <c r="BP57" s="15">
        <v>37.59</v>
      </c>
      <c r="BQ57" s="15">
        <v>29.3</v>
      </c>
      <c r="BR57" s="15">
        <v>34.49</v>
      </c>
      <c r="BS57" s="15">
        <v>32.03</v>
      </c>
      <c r="BU57" s="15">
        <v>30.44</v>
      </c>
      <c r="BV57" s="15">
        <v>33.91</v>
      </c>
      <c r="BX57" s="15">
        <v>37.15</v>
      </c>
      <c r="BY57" s="15">
        <v>31.42</v>
      </c>
      <c r="BZ57" s="7">
        <f>SUM(BH57:BY57)</f>
        <v>406.01000000000005</v>
      </c>
      <c r="CA57" s="38">
        <f>BZ54/BZ57</f>
        <v>0.9932021378783771</v>
      </c>
    </row>
    <row r="58" spans="1:77" s="15" customFormat="1" ht="12.75">
      <c r="A58" s="28"/>
      <c r="B58" s="28" t="s">
        <v>68</v>
      </c>
      <c r="C58" s="15" t="s">
        <v>194</v>
      </c>
      <c r="D58" s="15" t="s">
        <v>219</v>
      </c>
      <c r="E58" s="15" t="s">
        <v>227</v>
      </c>
      <c r="F58" s="15" t="s">
        <v>175</v>
      </c>
      <c r="G58" s="15" t="s">
        <v>179</v>
      </c>
      <c r="H58" s="70" t="s">
        <v>262</v>
      </c>
      <c r="I58" s="15" t="s">
        <v>227</v>
      </c>
      <c r="K58" s="15" t="s">
        <v>184</v>
      </c>
      <c r="L58" s="15" t="s">
        <v>257</v>
      </c>
      <c r="M58" s="15" t="s">
        <v>184</v>
      </c>
      <c r="N58" s="15" t="s">
        <v>161</v>
      </c>
      <c r="O58" s="15" t="s">
        <v>219</v>
      </c>
      <c r="P58" s="15" t="s">
        <v>226</v>
      </c>
      <c r="Q58" s="15" t="s">
        <v>179</v>
      </c>
      <c r="R58" s="15" t="s">
        <v>184</v>
      </c>
      <c r="S58" s="15" t="s">
        <v>227</v>
      </c>
      <c r="T58" s="15" t="s">
        <v>257</v>
      </c>
      <c r="U58" s="15" t="s">
        <v>227</v>
      </c>
      <c r="V58" s="15" t="s">
        <v>219</v>
      </c>
      <c r="W58" s="15" t="s">
        <v>194</v>
      </c>
      <c r="Y58" s="15" t="s">
        <v>226</v>
      </c>
      <c r="AA58" s="15" t="s">
        <v>161</v>
      </c>
      <c r="AB58" s="15" t="s">
        <v>229</v>
      </c>
      <c r="AD58" s="15" t="s">
        <v>257</v>
      </c>
      <c r="AE58" s="70" t="s">
        <v>262</v>
      </c>
      <c r="AF58" s="15" t="s">
        <v>216</v>
      </c>
      <c r="AH58" s="15" t="s">
        <v>219</v>
      </c>
      <c r="AI58" s="15" t="s">
        <v>227</v>
      </c>
      <c r="AK58" s="15" t="s">
        <v>179</v>
      </c>
      <c r="AL58" s="15" t="s">
        <v>257</v>
      </c>
      <c r="AM58" s="70" t="s">
        <v>262</v>
      </c>
      <c r="AN58" s="15" t="s">
        <v>179</v>
      </c>
      <c r="AO58" s="15" t="s">
        <v>161</v>
      </c>
      <c r="AP58" s="15" t="s">
        <v>175</v>
      </c>
      <c r="AQ58" s="70" t="s">
        <v>262</v>
      </c>
      <c r="AR58" s="15" t="s">
        <v>184</v>
      </c>
      <c r="AS58" s="70" t="s">
        <v>262</v>
      </c>
      <c r="AT58" s="70" t="s">
        <v>262</v>
      </c>
      <c r="AV58" s="15" t="s">
        <v>184</v>
      </c>
      <c r="AW58" s="15" t="s">
        <v>194</v>
      </c>
      <c r="AX58" s="15" t="s">
        <v>227</v>
      </c>
      <c r="AY58" s="70" t="s">
        <v>262</v>
      </c>
      <c r="AZ58" s="6"/>
      <c r="BA58" s="6"/>
      <c r="BC58" s="4"/>
      <c r="BD58" s="18"/>
      <c r="BE58" s="17"/>
      <c r="BI58" s="15" t="s">
        <v>194</v>
      </c>
      <c r="BJ58" s="15" t="s">
        <v>184</v>
      </c>
      <c r="BK58" s="15" t="s">
        <v>184</v>
      </c>
      <c r="BM58" s="15" t="s">
        <v>226</v>
      </c>
      <c r="BO58" s="15" t="s">
        <v>194</v>
      </c>
      <c r="BP58" s="15" t="s">
        <v>194</v>
      </c>
      <c r="BQ58" s="15" t="s">
        <v>227</v>
      </c>
      <c r="BR58" s="15" t="s">
        <v>184</v>
      </c>
      <c r="BS58" s="15" t="s">
        <v>227</v>
      </c>
      <c r="BU58" s="15" t="s">
        <v>184</v>
      </c>
      <c r="BV58" s="70" t="s">
        <v>262</v>
      </c>
      <c r="BX58" s="15" t="s">
        <v>227</v>
      </c>
      <c r="BY58" s="15" t="s">
        <v>227</v>
      </c>
    </row>
    <row r="59" spans="1:77" s="15" customFormat="1" ht="12.75">
      <c r="A59" s="28"/>
      <c r="B59" s="28" t="s">
        <v>87</v>
      </c>
      <c r="C59" s="15" t="s">
        <v>110</v>
      </c>
      <c r="D59" s="15" t="s">
        <v>110</v>
      </c>
      <c r="E59" s="15" t="s">
        <v>112</v>
      </c>
      <c r="F59" s="15" t="s">
        <v>112</v>
      </c>
      <c r="G59" s="15" t="s">
        <v>110</v>
      </c>
      <c r="H59" s="70" t="s">
        <v>112</v>
      </c>
      <c r="I59" s="15" t="s">
        <v>112</v>
      </c>
      <c r="K59" s="15" t="s">
        <v>153</v>
      </c>
      <c r="L59" s="15" t="s">
        <v>259</v>
      </c>
      <c r="M59" s="15" t="s">
        <v>110</v>
      </c>
      <c r="N59" s="15" t="s">
        <v>110</v>
      </c>
      <c r="O59" s="15" t="s">
        <v>156</v>
      </c>
      <c r="P59" s="15" t="s">
        <v>110</v>
      </c>
      <c r="Q59" s="15" t="s">
        <v>112</v>
      </c>
      <c r="R59" s="15" t="s">
        <v>110</v>
      </c>
      <c r="S59" s="15" t="s">
        <v>116</v>
      </c>
      <c r="T59" s="15" t="s">
        <v>110</v>
      </c>
      <c r="U59" s="15" t="s">
        <v>153</v>
      </c>
      <c r="V59" s="15" t="s">
        <v>153</v>
      </c>
      <c r="W59" s="15" t="s">
        <v>116</v>
      </c>
      <c r="Y59" s="15" t="s">
        <v>112</v>
      </c>
      <c r="AA59" s="15" t="s">
        <v>110</v>
      </c>
      <c r="AB59" s="15" t="s">
        <v>112</v>
      </c>
      <c r="AD59" s="15" t="s">
        <v>112</v>
      </c>
      <c r="AE59" s="70" t="s">
        <v>264</v>
      </c>
      <c r="AF59" s="15" t="s">
        <v>218</v>
      </c>
      <c r="AH59" s="15" t="s">
        <v>156</v>
      </c>
      <c r="AI59" s="15" t="s">
        <v>112</v>
      </c>
      <c r="AK59" s="15" t="s">
        <v>112</v>
      </c>
      <c r="AL59" s="15" t="s">
        <v>110</v>
      </c>
      <c r="AM59" s="70" t="s">
        <v>112</v>
      </c>
      <c r="AN59" s="15" t="s">
        <v>116</v>
      </c>
      <c r="AO59" s="15" t="s">
        <v>112</v>
      </c>
      <c r="AP59" s="15" t="s">
        <v>116</v>
      </c>
      <c r="AQ59" s="70" t="s">
        <v>112</v>
      </c>
      <c r="AR59" s="15" t="s">
        <v>112</v>
      </c>
      <c r="AS59" s="70" t="s">
        <v>112</v>
      </c>
      <c r="AT59" s="15" t="s">
        <v>110</v>
      </c>
      <c r="AV59" s="15" t="s">
        <v>156</v>
      </c>
      <c r="AW59" s="15" t="s">
        <v>110</v>
      </c>
      <c r="AX59" s="15" t="s">
        <v>112</v>
      </c>
      <c r="AY59" s="15" t="s">
        <v>112</v>
      </c>
      <c r="AZ59" s="6"/>
      <c r="BA59" s="6"/>
      <c r="BC59" s="4"/>
      <c r="BD59" s="4"/>
      <c r="BI59" s="15" t="s">
        <v>156</v>
      </c>
      <c r="BJ59" s="15" t="s">
        <v>112</v>
      </c>
      <c r="BK59" s="15" t="s">
        <v>112</v>
      </c>
      <c r="BM59" s="15" t="s">
        <v>116</v>
      </c>
      <c r="BO59" s="15" t="s">
        <v>110</v>
      </c>
      <c r="BP59" s="15" t="s">
        <v>112</v>
      </c>
      <c r="BQ59" s="15" t="s">
        <v>116</v>
      </c>
      <c r="BR59" s="15" t="s">
        <v>110</v>
      </c>
      <c r="BS59" s="15" t="s">
        <v>110</v>
      </c>
      <c r="BU59" s="15" t="s">
        <v>112</v>
      </c>
      <c r="BV59" s="15" t="s">
        <v>112</v>
      </c>
      <c r="BX59" s="15" t="s">
        <v>112</v>
      </c>
      <c r="BY59" s="15" t="s">
        <v>156</v>
      </c>
    </row>
    <row r="60" spans="1:56" s="15" customFormat="1" ht="12.75">
      <c r="A60" s="28"/>
      <c r="B60" s="28"/>
      <c r="AZ60" s="6"/>
      <c r="BA60" s="6"/>
      <c r="BC60" s="4"/>
      <c r="BD60" s="4"/>
    </row>
    <row r="61" spans="1:56" s="15" customFormat="1" ht="12.75">
      <c r="A61" s="28"/>
      <c r="B61" s="28"/>
      <c r="AZ61" s="6"/>
      <c r="BA61" s="6"/>
      <c r="BC61" s="4"/>
      <c r="BD61" s="4"/>
    </row>
    <row r="62" spans="1:2" s="15" customFormat="1" ht="12.75">
      <c r="A62" s="28"/>
      <c r="B62" s="28"/>
    </row>
    <row r="63" spans="1:3" s="15" customFormat="1" ht="12.75">
      <c r="A63" s="28"/>
      <c r="B63" s="28"/>
      <c r="C63" s="24" t="s">
        <v>160</v>
      </c>
    </row>
    <row r="64" spans="1:69" s="7" customFormat="1" ht="13.5" customHeight="1">
      <c r="A64" s="30" t="s">
        <v>101</v>
      </c>
      <c r="B64" s="31" t="s">
        <v>67</v>
      </c>
      <c r="C64" s="8">
        <v>33.24</v>
      </c>
      <c r="D64" s="8">
        <v>26.13</v>
      </c>
      <c r="E64" s="8">
        <v>23.66</v>
      </c>
      <c r="F64" s="8">
        <v>32.17</v>
      </c>
      <c r="G64" s="8">
        <v>19.12</v>
      </c>
      <c r="H64" s="8">
        <v>21.86</v>
      </c>
      <c r="I64" s="8">
        <v>48.38</v>
      </c>
      <c r="J64" s="7">
        <v>25.69</v>
      </c>
      <c r="K64" s="8">
        <v>32.31</v>
      </c>
      <c r="L64" s="8">
        <v>43.68</v>
      </c>
      <c r="M64" s="8">
        <v>28.71</v>
      </c>
      <c r="N64" s="8">
        <v>27.52</v>
      </c>
      <c r="O64" s="8">
        <v>36.4</v>
      </c>
      <c r="P64" s="8">
        <v>28.12</v>
      </c>
      <c r="Q64" s="8">
        <v>20.58</v>
      </c>
      <c r="R64" s="8">
        <v>37.9</v>
      </c>
      <c r="S64" s="8">
        <v>25.73</v>
      </c>
      <c r="T64" s="8">
        <v>29.44</v>
      </c>
      <c r="U64" s="8">
        <v>34.11</v>
      </c>
      <c r="V64" s="8">
        <v>27.34</v>
      </c>
      <c r="W64" s="8">
        <v>29.29</v>
      </c>
      <c r="X64" s="7">
        <v>36.22</v>
      </c>
      <c r="Y64" s="8">
        <v>27.91</v>
      </c>
      <c r="Z64" s="8">
        <v>32.67</v>
      </c>
      <c r="AA64" s="8">
        <v>24.89</v>
      </c>
      <c r="AB64" s="8">
        <v>26.1</v>
      </c>
      <c r="AC64" s="8">
        <v>26.13</v>
      </c>
      <c r="AD64" s="8">
        <v>28.07</v>
      </c>
      <c r="AE64" s="7">
        <v>25.74</v>
      </c>
      <c r="AF64" s="8">
        <v>25.52</v>
      </c>
      <c r="AG64" s="8">
        <v>30.72</v>
      </c>
      <c r="AH64" s="8">
        <v>24.9</v>
      </c>
      <c r="AI64" s="8">
        <v>29.6</v>
      </c>
      <c r="AJ64" s="8">
        <v>25.88</v>
      </c>
      <c r="AK64" s="8">
        <v>19.5</v>
      </c>
      <c r="AL64" s="8">
        <v>23.7</v>
      </c>
      <c r="AM64" s="8">
        <v>24.98</v>
      </c>
      <c r="AN64" s="8">
        <v>21.38</v>
      </c>
      <c r="AO64" s="8">
        <v>32.5</v>
      </c>
      <c r="AP64" s="8">
        <v>19.35</v>
      </c>
      <c r="AQ64" s="8">
        <v>21.55</v>
      </c>
      <c r="AR64" s="8">
        <v>24.25</v>
      </c>
      <c r="AS64" s="8">
        <v>22.87</v>
      </c>
      <c r="AT64" s="8">
        <v>23.14</v>
      </c>
      <c r="AU64" s="8">
        <v>31.85</v>
      </c>
      <c r="AV64" s="8">
        <v>43.02</v>
      </c>
      <c r="AW64" s="8">
        <v>30.62</v>
      </c>
      <c r="AX64" s="8">
        <v>37.82</v>
      </c>
      <c r="AY64" s="8">
        <v>34.08</v>
      </c>
      <c r="AZ64" s="9">
        <f>SUM(C64:AY64)</f>
        <v>1406.3399999999997</v>
      </c>
      <c r="BA64" s="10">
        <f>AZ64/AZ64</f>
        <v>1</v>
      </c>
      <c r="BB64" s="7" t="s">
        <v>101</v>
      </c>
      <c r="BC64" s="4">
        <f>SUM(AZ64,AZ29)</f>
        <v>1406.3399999999997</v>
      </c>
      <c r="BD64" s="11">
        <f>BC64/BC64</f>
        <v>1</v>
      </c>
      <c r="BE64" s="12"/>
      <c r="BH64" s="7">
        <v>28.44</v>
      </c>
      <c r="BJ64" s="7">
        <v>22.12</v>
      </c>
      <c r="BM64" s="7">
        <v>20.04</v>
      </c>
      <c r="BO64" s="7">
        <v>37.22</v>
      </c>
      <c r="BP64" s="7">
        <v>39.32</v>
      </c>
      <c r="BQ64" s="7">
        <v>29.5</v>
      </c>
    </row>
    <row r="65" spans="1:69" s="7" customFormat="1" ht="13.5" customHeight="1">
      <c r="A65" s="30"/>
      <c r="B65" s="30" t="s">
        <v>68</v>
      </c>
      <c r="C65" s="7" t="s">
        <v>69</v>
      </c>
      <c r="D65" s="7" t="s">
        <v>79</v>
      </c>
      <c r="E65" s="7" t="s">
        <v>69</v>
      </c>
      <c r="F65" s="7" t="s">
        <v>100</v>
      </c>
      <c r="G65" s="7" t="s">
        <v>69</v>
      </c>
      <c r="H65" s="7" t="s">
        <v>89</v>
      </c>
      <c r="I65" s="7" t="s">
        <v>71</v>
      </c>
      <c r="J65" s="7" t="s">
        <v>72</v>
      </c>
      <c r="K65" s="7" t="s">
        <v>72</v>
      </c>
      <c r="L65" s="7" t="s">
        <v>71</v>
      </c>
      <c r="M65" s="7" t="s">
        <v>73</v>
      </c>
      <c r="N65" s="7" t="s">
        <v>69</v>
      </c>
      <c r="O65" s="7" t="s">
        <v>78</v>
      </c>
      <c r="P65" s="7" t="s">
        <v>74</v>
      </c>
      <c r="Q65" s="7" t="s">
        <v>78</v>
      </c>
      <c r="R65" s="7" t="s">
        <v>78</v>
      </c>
      <c r="S65" s="7" t="s">
        <v>99</v>
      </c>
      <c r="T65" s="7" t="s">
        <v>69</v>
      </c>
      <c r="U65" s="7" t="s">
        <v>77</v>
      </c>
      <c r="V65" s="7" t="s">
        <v>92</v>
      </c>
      <c r="W65" s="7" t="s">
        <v>90</v>
      </c>
      <c r="X65" s="7" t="s">
        <v>98</v>
      </c>
      <c r="Y65" s="7" t="s">
        <v>79</v>
      </c>
      <c r="Z65" s="7" t="s">
        <v>79</v>
      </c>
      <c r="AA65" s="7" t="s">
        <v>72</v>
      </c>
      <c r="AB65" s="7" t="s">
        <v>78</v>
      </c>
      <c r="AC65" s="7" t="s">
        <v>79</v>
      </c>
      <c r="AD65" s="7" t="s">
        <v>78</v>
      </c>
      <c r="AE65" s="7" t="s">
        <v>76</v>
      </c>
      <c r="AF65" s="7" t="s">
        <v>69</v>
      </c>
      <c r="AG65" s="7" t="s">
        <v>74</v>
      </c>
      <c r="AH65" s="7" t="s">
        <v>71</v>
      </c>
      <c r="AI65" s="7" t="s">
        <v>100</v>
      </c>
      <c r="AJ65" s="7" t="s">
        <v>71</v>
      </c>
      <c r="AK65" s="7" t="s">
        <v>70</v>
      </c>
      <c r="AL65" s="7" t="s">
        <v>81</v>
      </c>
      <c r="AM65" s="7" t="s">
        <v>71</v>
      </c>
      <c r="AN65" s="7" t="s">
        <v>78</v>
      </c>
      <c r="AO65" s="7" t="s">
        <v>78</v>
      </c>
      <c r="AP65" s="7" t="s">
        <v>73</v>
      </c>
      <c r="AQ65" s="7" t="s">
        <v>82</v>
      </c>
      <c r="AR65" s="7" t="s">
        <v>93</v>
      </c>
      <c r="AS65" s="7" t="s">
        <v>76</v>
      </c>
      <c r="AT65" s="7" t="s">
        <v>78</v>
      </c>
      <c r="AU65" s="7" t="s">
        <v>74</v>
      </c>
      <c r="AV65" s="7" t="s">
        <v>89</v>
      </c>
      <c r="AW65" s="7" t="s">
        <v>79</v>
      </c>
      <c r="AX65" s="7" t="s">
        <v>82</v>
      </c>
      <c r="AY65" s="7" t="s">
        <v>78</v>
      </c>
      <c r="AZ65" s="6"/>
      <c r="BA65" s="6"/>
      <c r="BC65" s="4"/>
      <c r="BD65" s="11"/>
      <c r="BH65" s="7" t="s">
        <v>84</v>
      </c>
      <c r="BJ65" s="7" t="s">
        <v>85</v>
      </c>
      <c r="BM65" s="7" t="s">
        <v>85</v>
      </c>
      <c r="BO65" s="7" t="s">
        <v>86</v>
      </c>
      <c r="BP65" s="7" t="s">
        <v>85</v>
      </c>
      <c r="BQ65" s="7" t="s">
        <v>157</v>
      </c>
    </row>
    <row r="66" spans="1:69" s="7" customFormat="1" ht="13.5" customHeight="1">
      <c r="A66" s="30"/>
      <c r="B66" s="30" t="s">
        <v>87</v>
      </c>
      <c r="C66" s="7" t="s">
        <v>102</v>
      </c>
      <c r="D66" s="7" t="s">
        <v>102</v>
      </c>
      <c r="E66" s="7" t="s">
        <v>102</v>
      </c>
      <c r="F66" s="7" t="s">
        <v>102</v>
      </c>
      <c r="G66" s="7" t="s">
        <v>102</v>
      </c>
      <c r="H66" s="7" t="s">
        <v>102</v>
      </c>
      <c r="I66" s="7" t="s">
        <v>103</v>
      </c>
      <c r="J66" s="7" t="s">
        <v>102</v>
      </c>
      <c r="K66" s="7" t="s">
        <v>102</v>
      </c>
      <c r="L66" s="7" t="s">
        <v>104</v>
      </c>
      <c r="M66" s="7" t="s">
        <v>104</v>
      </c>
      <c r="N66" s="7" t="s">
        <v>102</v>
      </c>
      <c r="O66" s="7" t="s">
        <v>103</v>
      </c>
      <c r="P66" s="7" t="s">
        <v>102</v>
      </c>
      <c r="Q66" s="7" t="s">
        <v>104</v>
      </c>
      <c r="R66" s="7" t="s">
        <v>103</v>
      </c>
      <c r="S66" s="7" t="s">
        <v>103</v>
      </c>
      <c r="T66" s="7" t="s">
        <v>102</v>
      </c>
      <c r="U66" s="7" t="s">
        <v>105</v>
      </c>
      <c r="V66" s="7" t="s">
        <v>103</v>
      </c>
      <c r="W66" s="7" t="s">
        <v>102</v>
      </c>
      <c r="X66" s="7" t="s">
        <v>102</v>
      </c>
      <c r="Y66" s="7" t="s">
        <v>102</v>
      </c>
      <c r="Z66" s="7" t="s">
        <v>102</v>
      </c>
      <c r="AA66" s="7" t="s">
        <v>103</v>
      </c>
      <c r="AB66" s="7" t="s">
        <v>106</v>
      </c>
      <c r="AC66" s="7" t="s">
        <v>102</v>
      </c>
      <c r="AD66" s="7" t="s">
        <v>104</v>
      </c>
      <c r="AE66" s="7" t="s">
        <v>102</v>
      </c>
      <c r="AF66" s="7" t="s">
        <v>102</v>
      </c>
      <c r="AG66" s="7" t="s">
        <v>102</v>
      </c>
      <c r="AH66" s="7" t="s">
        <v>102</v>
      </c>
      <c r="AI66" s="7" t="s">
        <v>103</v>
      </c>
      <c r="AJ66" s="7" t="s">
        <v>102</v>
      </c>
      <c r="AK66" s="7" t="s">
        <v>103</v>
      </c>
      <c r="AL66" s="7" t="s">
        <v>102</v>
      </c>
      <c r="AM66" s="7" t="s">
        <v>102</v>
      </c>
      <c r="AN66" s="7" t="s">
        <v>103</v>
      </c>
      <c r="AO66" s="7" t="s">
        <v>103</v>
      </c>
      <c r="AP66" s="7" t="s">
        <v>107</v>
      </c>
      <c r="AQ66" s="7" t="s">
        <v>102</v>
      </c>
      <c r="AR66" s="7" t="s">
        <v>103</v>
      </c>
      <c r="AS66" s="7" t="s">
        <v>108</v>
      </c>
      <c r="AT66" s="7" t="s">
        <v>102</v>
      </c>
      <c r="AU66" s="7" t="s">
        <v>102</v>
      </c>
      <c r="AV66" s="7" t="s">
        <v>102</v>
      </c>
      <c r="AW66" s="7" t="s">
        <v>102</v>
      </c>
      <c r="AX66" s="7" t="s">
        <v>102</v>
      </c>
      <c r="AY66" s="7" t="s">
        <v>104</v>
      </c>
      <c r="AZ66" s="6"/>
      <c r="BA66" s="6"/>
      <c r="BC66" s="4"/>
      <c r="BD66" s="11"/>
      <c r="BH66" s="7" t="s">
        <v>103</v>
      </c>
      <c r="BJ66" s="7" t="s">
        <v>103</v>
      </c>
      <c r="BM66" s="7" t="s">
        <v>103</v>
      </c>
      <c r="BO66" s="7" t="s">
        <v>103</v>
      </c>
      <c r="BP66" s="7" t="s">
        <v>103</v>
      </c>
      <c r="BQ66" s="7" t="s">
        <v>103</v>
      </c>
    </row>
    <row r="67" spans="1:69" s="15" customFormat="1" ht="13.5" customHeight="1">
      <c r="A67" s="28" t="s">
        <v>109</v>
      </c>
      <c r="B67" s="31" t="s">
        <v>67</v>
      </c>
      <c r="C67" s="16">
        <v>31.79</v>
      </c>
      <c r="D67" s="16">
        <v>26.55</v>
      </c>
      <c r="E67" s="16">
        <v>23.15</v>
      </c>
      <c r="F67" s="16">
        <v>31.27</v>
      </c>
      <c r="G67" s="16">
        <v>18.58</v>
      </c>
      <c r="H67" s="16">
        <v>22</v>
      </c>
      <c r="I67" s="16">
        <v>47.62</v>
      </c>
      <c r="J67" s="15">
        <v>26.41</v>
      </c>
      <c r="K67" s="16">
        <v>33.02</v>
      </c>
      <c r="L67" s="16">
        <v>41.07</v>
      </c>
      <c r="M67" s="16">
        <v>28.62</v>
      </c>
      <c r="N67" s="16">
        <v>28.71</v>
      </c>
      <c r="O67" s="16">
        <v>34.5</v>
      </c>
      <c r="P67" s="16">
        <v>27.86</v>
      </c>
      <c r="Q67" s="16">
        <v>19.81</v>
      </c>
      <c r="R67" s="16">
        <v>37.4</v>
      </c>
      <c r="S67" s="16">
        <v>24.63</v>
      </c>
      <c r="T67" s="16">
        <v>25.2</v>
      </c>
      <c r="U67" s="16">
        <v>32.61</v>
      </c>
      <c r="V67" s="16">
        <v>26.59</v>
      </c>
      <c r="W67" s="16">
        <v>29.09</v>
      </c>
      <c r="X67" s="15">
        <v>36.35</v>
      </c>
      <c r="Y67" s="16">
        <v>27.72</v>
      </c>
      <c r="Z67" s="16">
        <v>32.53</v>
      </c>
      <c r="AA67" s="16">
        <v>25.46</v>
      </c>
      <c r="AB67" s="16">
        <v>24.12</v>
      </c>
      <c r="AC67" s="16">
        <v>24.97</v>
      </c>
      <c r="AD67" s="16">
        <v>22.16</v>
      </c>
      <c r="AE67" s="15">
        <v>25.52</v>
      </c>
      <c r="AF67" s="16">
        <v>26.21</v>
      </c>
      <c r="AG67" s="16">
        <v>29.63</v>
      </c>
      <c r="AH67" s="16">
        <v>25.02</v>
      </c>
      <c r="AI67" s="16">
        <v>29</v>
      </c>
      <c r="AJ67" s="16">
        <v>25.54</v>
      </c>
      <c r="AK67" s="16">
        <v>21.31</v>
      </c>
      <c r="AL67" s="16">
        <v>24.09</v>
      </c>
      <c r="AM67" s="16">
        <v>25.59</v>
      </c>
      <c r="AN67" s="16">
        <v>20.15</v>
      </c>
      <c r="AO67" s="16">
        <v>32.53</v>
      </c>
      <c r="AP67" s="16">
        <v>18.38</v>
      </c>
      <c r="AQ67" s="16">
        <v>21.85</v>
      </c>
      <c r="AR67" s="16">
        <v>22.2</v>
      </c>
      <c r="AS67" s="16">
        <v>23.73</v>
      </c>
      <c r="AT67" s="16">
        <v>21.87</v>
      </c>
      <c r="AU67" s="16">
        <v>30.07</v>
      </c>
      <c r="AV67" s="16">
        <v>43.3</v>
      </c>
      <c r="AW67" s="16">
        <v>28.04</v>
      </c>
      <c r="AX67" s="16">
        <v>34.53</v>
      </c>
      <c r="AY67" s="16">
        <v>31.86</v>
      </c>
      <c r="AZ67" s="9">
        <f>SUM(C67:AY67)</f>
        <v>1370.2099999999998</v>
      </c>
      <c r="BA67" s="10">
        <f>AZ64/AZ67</f>
        <v>1.0263682209296385</v>
      </c>
      <c r="BB67" s="15" t="s">
        <v>109</v>
      </c>
      <c r="BC67" s="4">
        <f>SUM(AZ67,AZ32)</f>
        <v>1370.2099999999998</v>
      </c>
      <c r="BD67" s="11">
        <f>BC64/BC67</f>
        <v>1.0263682209296385</v>
      </c>
      <c r="BE67" s="17"/>
      <c r="BH67" s="15">
        <v>29.25</v>
      </c>
      <c r="BJ67" s="15">
        <v>22.32</v>
      </c>
      <c r="BM67" s="15">
        <v>19.82</v>
      </c>
      <c r="BO67" s="15">
        <v>36.98</v>
      </c>
      <c r="BP67" s="15">
        <v>40.95</v>
      </c>
      <c r="BQ67" s="15">
        <v>29.27</v>
      </c>
    </row>
    <row r="68" spans="1:69" s="15" customFormat="1" ht="12.75">
      <c r="A68" s="28"/>
      <c r="B68" s="28" t="s">
        <v>68</v>
      </c>
      <c r="C68" s="15" t="s">
        <v>69</v>
      </c>
      <c r="D68" s="15" t="s">
        <v>79</v>
      </c>
      <c r="E68" s="15" t="s">
        <v>69</v>
      </c>
      <c r="F68" s="15" t="s">
        <v>71</v>
      </c>
      <c r="G68" s="15" t="s">
        <v>69</v>
      </c>
      <c r="H68" s="15" t="s">
        <v>89</v>
      </c>
      <c r="I68" s="15" t="s">
        <v>75</v>
      </c>
      <c r="J68" s="15" t="s">
        <v>72</v>
      </c>
      <c r="K68" s="15" t="s">
        <v>75</v>
      </c>
      <c r="L68" s="15" t="s">
        <v>71</v>
      </c>
      <c r="M68" s="15" t="s">
        <v>78</v>
      </c>
      <c r="N68" s="15" t="s">
        <v>72</v>
      </c>
      <c r="O68" s="15" t="s">
        <v>78</v>
      </c>
      <c r="P68" s="15" t="s">
        <v>74</v>
      </c>
      <c r="Q68" s="15" t="s">
        <v>83</v>
      </c>
      <c r="R68" s="15" t="s">
        <v>78</v>
      </c>
      <c r="S68" s="15" t="s">
        <v>75</v>
      </c>
      <c r="T68" s="15" t="s">
        <v>78</v>
      </c>
      <c r="U68" s="15" t="s">
        <v>80</v>
      </c>
      <c r="V68" s="15" t="s">
        <v>71</v>
      </c>
      <c r="W68" s="15" t="s">
        <v>73</v>
      </c>
      <c r="X68" s="15" t="s">
        <v>98</v>
      </c>
      <c r="Y68" s="15" t="s">
        <v>77</v>
      </c>
      <c r="Z68" s="15" t="s">
        <v>69</v>
      </c>
      <c r="AA68" s="15" t="s">
        <v>72</v>
      </c>
      <c r="AB68" s="15" t="s">
        <v>78</v>
      </c>
      <c r="AC68" s="15" t="s">
        <v>93</v>
      </c>
      <c r="AD68" s="15" t="s">
        <v>73</v>
      </c>
      <c r="AE68" s="15" t="s">
        <v>76</v>
      </c>
      <c r="AF68" s="15" t="s">
        <v>69</v>
      </c>
      <c r="AG68" s="15" t="s">
        <v>73</v>
      </c>
      <c r="AH68" s="15" t="s">
        <v>71</v>
      </c>
      <c r="AI68" s="15" t="s">
        <v>78</v>
      </c>
      <c r="AJ68" s="15" t="s">
        <v>73</v>
      </c>
      <c r="AK68" s="15" t="s">
        <v>71</v>
      </c>
      <c r="AL68" s="15" t="s">
        <v>78</v>
      </c>
      <c r="AM68" s="15" t="s">
        <v>75</v>
      </c>
      <c r="AN68" s="15" t="s">
        <v>78</v>
      </c>
      <c r="AO68" s="15" t="s">
        <v>93</v>
      </c>
      <c r="AP68" s="15" t="s">
        <v>73</v>
      </c>
      <c r="AQ68" s="15" t="s">
        <v>86</v>
      </c>
      <c r="AR68" s="15" t="s">
        <v>78</v>
      </c>
      <c r="AS68" s="15" t="s">
        <v>76</v>
      </c>
      <c r="AT68" s="15" t="s">
        <v>69</v>
      </c>
      <c r="AU68" s="15" t="s">
        <v>74</v>
      </c>
      <c r="AV68" s="15" t="s">
        <v>75</v>
      </c>
      <c r="AW68" s="15" t="s">
        <v>96</v>
      </c>
      <c r="AX68" s="15" t="s">
        <v>91</v>
      </c>
      <c r="AY68" s="15" t="s">
        <v>77</v>
      </c>
      <c r="AZ68" s="6"/>
      <c r="BA68" s="6"/>
      <c r="BC68" s="4"/>
      <c r="BD68" s="18"/>
      <c r="BE68" s="17"/>
      <c r="BH68" s="15" t="s">
        <v>84</v>
      </c>
      <c r="BJ68" s="15" t="s">
        <v>85</v>
      </c>
      <c r="BM68" s="15" t="s">
        <v>85</v>
      </c>
      <c r="BO68" s="15" t="s">
        <v>86</v>
      </c>
      <c r="BP68" s="15" t="s">
        <v>85</v>
      </c>
      <c r="BQ68" s="15" t="s">
        <v>157</v>
      </c>
    </row>
    <row r="69" spans="1:69" s="15" customFormat="1" ht="12.75">
      <c r="A69" s="28"/>
      <c r="B69" s="28" t="s">
        <v>87</v>
      </c>
      <c r="C69" s="15" t="s">
        <v>110</v>
      </c>
      <c r="D69" s="15" t="s">
        <v>111</v>
      </c>
      <c r="E69" s="15" t="s">
        <v>112</v>
      </c>
      <c r="F69" s="15" t="s">
        <v>111</v>
      </c>
      <c r="G69" s="15" t="s">
        <v>113</v>
      </c>
      <c r="H69" s="15" t="s">
        <v>112</v>
      </c>
      <c r="I69" s="15" t="s">
        <v>114</v>
      </c>
      <c r="J69" s="15" t="s">
        <v>110</v>
      </c>
      <c r="K69" s="15" t="s">
        <v>111</v>
      </c>
      <c r="L69" s="15" t="s">
        <v>114</v>
      </c>
      <c r="M69" s="15" t="s">
        <v>114</v>
      </c>
      <c r="N69" s="15" t="s">
        <v>110</v>
      </c>
      <c r="O69" s="15" t="s">
        <v>111</v>
      </c>
      <c r="P69" s="15" t="s">
        <v>111</v>
      </c>
      <c r="Q69" s="15" t="s">
        <v>112</v>
      </c>
      <c r="R69" s="15" t="s">
        <v>111</v>
      </c>
      <c r="S69" s="15" t="s">
        <v>111</v>
      </c>
      <c r="T69" s="15" t="s">
        <v>111</v>
      </c>
      <c r="U69" s="15" t="s">
        <v>111</v>
      </c>
      <c r="V69" s="15" t="s">
        <v>111</v>
      </c>
      <c r="W69" s="15" t="s">
        <v>114</v>
      </c>
      <c r="X69" s="15" t="s">
        <v>110</v>
      </c>
      <c r="Y69" s="15" t="s">
        <v>110</v>
      </c>
      <c r="Z69" s="15" t="s">
        <v>112</v>
      </c>
      <c r="AA69" s="15" t="s">
        <v>110</v>
      </c>
      <c r="AB69" s="15" t="s">
        <v>114</v>
      </c>
      <c r="AC69" s="15" t="s">
        <v>112</v>
      </c>
      <c r="AD69" s="15" t="s">
        <v>114</v>
      </c>
      <c r="AE69" s="15" t="s">
        <v>112</v>
      </c>
      <c r="AF69" s="15" t="s">
        <v>112</v>
      </c>
      <c r="AG69" s="15" t="s">
        <v>114</v>
      </c>
      <c r="AH69" s="15" t="s">
        <v>111</v>
      </c>
      <c r="AI69" s="15" t="s">
        <v>114</v>
      </c>
      <c r="AJ69" s="15" t="s">
        <v>114</v>
      </c>
      <c r="AK69" s="15" t="s">
        <v>115</v>
      </c>
      <c r="AL69" s="15" t="s">
        <v>111</v>
      </c>
      <c r="AM69" s="15" t="s">
        <v>114</v>
      </c>
      <c r="AN69" s="15" t="s">
        <v>114</v>
      </c>
      <c r="AO69" s="15" t="s">
        <v>112</v>
      </c>
      <c r="AP69" s="15" t="s">
        <v>114</v>
      </c>
      <c r="AQ69" s="15" t="s">
        <v>116</v>
      </c>
      <c r="AR69" s="15" t="s">
        <v>111</v>
      </c>
      <c r="AS69" s="15" t="s">
        <v>112</v>
      </c>
      <c r="AT69" s="15" t="s">
        <v>112</v>
      </c>
      <c r="AU69" s="15" t="s">
        <v>111</v>
      </c>
      <c r="AV69" s="15" t="s">
        <v>110</v>
      </c>
      <c r="AW69" s="15" t="s">
        <v>112</v>
      </c>
      <c r="AX69" s="15" t="s">
        <v>112</v>
      </c>
      <c r="AY69" s="15" t="s">
        <v>112</v>
      </c>
      <c r="AZ69" s="6"/>
      <c r="BA69" s="6"/>
      <c r="BC69" s="4"/>
      <c r="BD69" s="4"/>
      <c r="BH69" s="15" t="s">
        <v>112</v>
      </c>
      <c r="BJ69" s="15" t="s">
        <v>112</v>
      </c>
      <c r="BM69" s="15" t="s">
        <v>116</v>
      </c>
      <c r="BO69" s="15" t="s">
        <v>110</v>
      </c>
      <c r="BP69" s="15" t="s">
        <v>112</v>
      </c>
      <c r="BQ69" s="15" t="s">
        <v>112</v>
      </c>
    </row>
    <row r="70" s="15" customFormat="1" ht="12.75"/>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51" t="s">
        <v>232</v>
      </c>
      <c r="C1" s="52"/>
      <c r="D1" s="57"/>
      <c r="E1" s="57"/>
    </row>
    <row r="2" spans="2:5" ht="12.75">
      <c r="B2" s="51" t="s">
        <v>233</v>
      </c>
      <c r="C2" s="52"/>
      <c r="D2" s="57"/>
      <c r="E2" s="57"/>
    </row>
    <row r="3" spans="2:5" ht="12.75">
      <c r="B3" s="53"/>
      <c r="C3" s="53"/>
      <c r="D3" s="58"/>
      <c r="E3" s="58"/>
    </row>
    <row r="4" spans="2:5" ht="38.25">
      <c r="B4" s="54" t="s">
        <v>234</v>
      </c>
      <c r="C4" s="53"/>
      <c r="D4" s="58"/>
      <c r="E4" s="58"/>
    </row>
    <row r="5" spans="2:5" ht="12.75">
      <c r="B5" s="53"/>
      <c r="C5" s="53"/>
      <c r="D5" s="58"/>
      <c r="E5" s="58"/>
    </row>
    <row r="6" spans="2:5" ht="12.75">
      <c r="B6" s="51" t="s">
        <v>235</v>
      </c>
      <c r="C6" s="52"/>
      <c r="D6" s="57"/>
      <c r="E6" s="59" t="s">
        <v>236</v>
      </c>
    </row>
    <row r="7" spans="2:5" ht="13.5" thickBot="1">
      <c r="B7" s="53"/>
      <c r="C7" s="53"/>
      <c r="D7" s="58"/>
      <c r="E7" s="58"/>
    </row>
    <row r="8" spans="2:5" ht="39" thickBot="1">
      <c r="B8" s="55" t="s">
        <v>237</v>
      </c>
      <c r="C8" s="56"/>
      <c r="D8" s="60"/>
      <c r="E8" s="61">
        <v>1</v>
      </c>
    </row>
    <row r="9" spans="2:5" ht="12.75">
      <c r="B9" s="53"/>
      <c r="C9" s="53"/>
      <c r="D9" s="58"/>
      <c r="E9" s="5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Shanahan</dc:creator>
  <cp:keywords/>
  <dc:description/>
  <cp:lastModifiedBy>Brian</cp:lastModifiedBy>
  <dcterms:created xsi:type="dcterms:W3CDTF">2006-09-20T12:19:46Z</dcterms:created>
  <dcterms:modified xsi:type="dcterms:W3CDTF">2009-03-03T12:36:24Z</dcterms:modified>
  <cp:category/>
  <cp:version/>
  <cp:contentType/>
  <cp:contentStatus/>
</cp:coreProperties>
</file>