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BN" sheetId="1" r:id="rId1"/>
  </sheets>
  <definedNames/>
  <calcPr fullCalcOnLoad="1"/>
</workbook>
</file>

<file path=xl/sharedStrings.xml><?xml version="1.0" encoding="utf-8"?>
<sst xmlns="http://schemas.openxmlformats.org/spreadsheetml/2006/main" count="264" uniqueCount="100">
  <si>
    <t>REKAPITULASI DAFTAR KLAIM ASURANSI</t>
  </si>
  <si>
    <t>NO</t>
  </si>
  <si>
    <t>BBK</t>
  </si>
  <si>
    <t>DATA</t>
  </si>
  <si>
    <t>CEQUE</t>
  </si>
  <si>
    <t>BRANCH</t>
  </si>
  <si>
    <t>SOURCE/BENEFICIARY</t>
  </si>
  <si>
    <t>DESCRIPTION</t>
  </si>
  <si>
    <t>KPA</t>
  </si>
  <si>
    <t>JENIS JAMINAN</t>
  </si>
  <si>
    <t>JENIS KLAIM</t>
  </si>
  <si>
    <t>AMOUNT</t>
  </si>
  <si>
    <t>BBM</t>
  </si>
  <si>
    <t>PAID</t>
  </si>
  <si>
    <t>NUMBER</t>
  </si>
  <si>
    <t>SAKIT</t>
  </si>
  <si>
    <t>MASA DAN PURNA</t>
  </si>
  <si>
    <t>BERMASALAH</t>
  </si>
  <si>
    <t>PHK</t>
  </si>
  <si>
    <t>PARIPURNA</t>
  </si>
  <si>
    <t>MENINGGAL+SAKIT</t>
  </si>
  <si>
    <t>TOTAL</t>
  </si>
  <si>
    <t>SUDINAR ARTHA</t>
  </si>
  <si>
    <t>078/BBK</t>
  </si>
  <si>
    <t>CEH 963861</t>
  </si>
  <si>
    <t>YOGYAKARTA</t>
  </si>
  <si>
    <t xml:space="preserve">KARYATAMA MITRA SEJATI </t>
  </si>
  <si>
    <t xml:space="preserve">SAGI </t>
  </si>
  <si>
    <t>0409 748 12 07 00048</t>
  </si>
  <si>
    <t>091/BBK</t>
  </si>
  <si>
    <t>CEG 302911</t>
  </si>
  <si>
    <t>AL WIHDAH JAYA SENTOSA</t>
  </si>
  <si>
    <t xml:space="preserve">RINA NOFIYANTI </t>
  </si>
  <si>
    <t>0409 749 08 06 00253</t>
  </si>
  <si>
    <t>SURYA PASIFIC JAYA              YOGYA</t>
  </si>
  <si>
    <t xml:space="preserve">MASIDAH </t>
  </si>
  <si>
    <t>0409 749 09 07 00005</t>
  </si>
  <si>
    <t>SURYA PASIFIC JAYA</t>
  </si>
  <si>
    <t xml:space="preserve">NANING EKAWATI </t>
  </si>
  <si>
    <t>0409 749 10 07 00020</t>
  </si>
  <si>
    <t>APRIL '08</t>
  </si>
  <si>
    <t>JANUARI '08</t>
  </si>
  <si>
    <t>145/BBK</t>
  </si>
  <si>
    <t>CEG 302996</t>
  </si>
  <si>
    <t>SURYAPASIFIC JAYA (YOGYAKARTA)</t>
  </si>
  <si>
    <t xml:space="preserve">ULFATURROHMAH </t>
  </si>
  <si>
    <t>0409 749 08 07 00026</t>
  </si>
  <si>
    <t>FEBRUARI 2008</t>
  </si>
  <si>
    <t>192/BBK</t>
  </si>
  <si>
    <t>CEG 303198</t>
  </si>
  <si>
    <t>MUTIARA KARYA MITRA</t>
  </si>
  <si>
    <t xml:space="preserve">TRI MURNI </t>
  </si>
  <si>
    <t>0409 748 10 07 00022</t>
  </si>
  <si>
    <t>MUTIARA KARYA MITRA    JOGJAKARTA</t>
  </si>
  <si>
    <t xml:space="preserve">EMI ERMAWATI </t>
  </si>
  <si>
    <t>0409 749 09 06 00870</t>
  </si>
  <si>
    <t xml:space="preserve">DWI WIWIN LISTYANI </t>
  </si>
  <si>
    <t>0409 749 09 06 00622</t>
  </si>
  <si>
    <t xml:space="preserve">NURHAYATI </t>
  </si>
  <si>
    <t>0409 748 10 07 00016</t>
  </si>
  <si>
    <t>MARET 2008</t>
  </si>
  <si>
    <t>314/BBK</t>
  </si>
  <si>
    <t>CEG 303589</t>
  </si>
  <si>
    <t>MANGUN JAYA PERKASA</t>
  </si>
  <si>
    <t>WIWIK SUGIYARTI</t>
  </si>
  <si>
    <t>0310 748 06 07 00004</t>
  </si>
  <si>
    <t>038/BBK</t>
  </si>
  <si>
    <t>CEG 300087</t>
  </si>
  <si>
    <t>AL WIDAH JAYA SENTOSA</t>
  </si>
  <si>
    <t xml:space="preserve">NATALIA DESY </t>
  </si>
  <si>
    <t>0409 749 10 06 00331</t>
  </si>
  <si>
    <t xml:space="preserve">FITRIANINGSIH </t>
  </si>
  <si>
    <t>0409 749 10 06 00367</t>
  </si>
  <si>
    <t>SURYAPASIFIC JAYA</t>
  </si>
  <si>
    <t>HARI UDIN PURNOMO</t>
  </si>
  <si>
    <t>0409 749 11 07 00036</t>
  </si>
  <si>
    <t xml:space="preserve">RINI PUJI LESTARI </t>
  </si>
  <si>
    <t>0409 749 11 07 00052</t>
  </si>
  <si>
    <t xml:space="preserve">SITI NUR AINI </t>
  </si>
  <si>
    <t>0409 749 01 08 00135</t>
  </si>
  <si>
    <t xml:space="preserve">SUMIATI  </t>
  </si>
  <si>
    <t>0407 749 01 08 00140</t>
  </si>
  <si>
    <t xml:space="preserve">WIDAYATI </t>
  </si>
  <si>
    <t>0409 749 03 08 00015</t>
  </si>
  <si>
    <t>MEI 2008</t>
  </si>
  <si>
    <t>134/BBK</t>
  </si>
  <si>
    <t>CEJ 194298</t>
  </si>
  <si>
    <t xml:space="preserve">ALWIDAH JAYA SENTOSA </t>
  </si>
  <si>
    <t>ERNA AFRIYANI</t>
  </si>
  <si>
    <t>0409 749 08 06 00220</t>
  </si>
  <si>
    <t>140/BBK</t>
  </si>
  <si>
    <t>CEJ 194179</t>
  </si>
  <si>
    <t xml:space="preserve">YATMI </t>
  </si>
  <si>
    <t>0409 749 08 06 00070</t>
  </si>
  <si>
    <t xml:space="preserve">SUDINAR ARTHA   </t>
  </si>
  <si>
    <t xml:space="preserve">GUNARYO </t>
  </si>
  <si>
    <t>0409 749 04 07 00038</t>
  </si>
  <si>
    <t xml:space="preserve">HANDOYO </t>
  </si>
  <si>
    <t>0409 749 04 07 00045</t>
  </si>
  <si>
    <t>JULI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</si>
</sst>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.00_);_(* \(#,##0.00\);_(* &quot;-&quot;_);_(@_)"/>
    <numFmt numFmtId="166" formatCode="_(* #,##0_);_(* \(#,##0\);_(* &quot;-&quot;??_);_(@_)"/>
    <numFmt numFmtId="167" formatCode="_(* #,##0.00_);_(* \(#,##0.00\);_(* \-??_);_(@_)"/>
    <numFmt numFmtId="168" formatCode="_(* #,##0_);_(* \(#,##0\);_(* \-_);_(@_)"/>
    <numFmt numFmtId="169" formatCode="d\-mmm\-yy;@"/>
    <numFmt numFmtId="170" formatCode="[$-421]dd\ mmmm\ yyyy;@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20" applyFont="1" applyFill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/>
    </xf>
    <xf numFmtId="0" fontId="0" fillId="0" borderId="4" xfId="0" applyNumberFormat="1" applyFont="1" applyFill="1" applyBorder="1" applyAlignment="1" applyProtection="1">
      <alignment shrinkToFit="1"/>
      <protection locked="0"/>
    </xf>
    <xf numFmtId="15" fontId="0" fillId="0" borderId="4" xfId="0" applyNumberFormat="1" applyFont="1" applyFill="1" applyBorder="1" applyAlignment="1">
      <alignment horizontal="left"/>
    </xf>
    <xf numFmtId="43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41" fontId="0" fillId="0" borderId="4" xfId="19" applyNumberFormat="1" applyFont="1" applyFill="1" applyBorder="1">
      <alignment/>
      <protection/>
    </xf>
    <xf numFmtId="0" fontId="0" fillId="0" borderId="5" xfId="0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5" fontId="0" fillId="0" borderId="5" xfId="16" applyNumberFormat="1" applyFont="1" applyFill="1" applyBorder="1" applyAlignment="1">
      <alignment horizontal="center"/>
    </xf>
    <xf numFmtId="41" fontId="0" fillId="0" borderId="5" xfId="16" applyFont="1" applyFill="1" applyBorder="1" applyAlignment="1">
      <alignment horizontal="center"/>
    </xf>
    <xf numFmtId="0" fontId="0" fillId="0" borderId="6" xfId="0" applyNumberFormat="1" applyFont="1" applyFill="1" applyBorder="1" applyAlignment="1" applyProtection="1">
      <alignment shrinkToFit="1"/>
      <protection locked="0"/>
    </xf>
    <xf numFmtId="164" fontId="0" fillId="0" borderId="6" xfId="0" applyNumberFormat="1" applyFont="1" applyFill="1" applyBorder="1" applyAlignment="1">
      <alignment horizontal="left"/>
    </xf>
    <xf numFmtId="43" fontId="0" fillId="0" borderId="6" xfId="0" applyNumberFormat="1" applyFont="1" applyFill="1" applyBorder="1" applyAlignment="1">
      <alignment/>
    </xf>
    <xf numFmtId="4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5" fontId="0" fillId="0" borderId="6" xfId="0" applyNumberFormat="1" applyFont="1" applyFill="1" applyBorder="1" applyAlignment="1">
      <alignment horizontal="left"/>
    </xf>
    <xf numFmtId="43" fontId="4" fillId="0" borderId="7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5" xfId="15" applyFont="1" applyFill="1" applyBorder="1" applyAlignment="1">
      <alignment/>
    </xf>
    <xf numFmtId="43" fontId="0" fillId="0" borderId="6" xfId="16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shrinkToFit="1"/>
      <protection locked="0"/>
    </xf>
    <xf numFmtId="15" fontId="0" fillId="0" borderId="11" xfId="0" applyNumberFormat="1" applyFont="1" applyFill="1" applyBorder="1" applyAlignment="1">
      <alignment horizontal="left"/>
    </xf>
    <xf numFmtId="4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1" fontId="0" fillId="0" borderId="11" xfId="19" applyNumberFormat="1" applyFont="1" applyFill="1" applyBorder="1">
      <alignment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5" xfId="16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3" fontId="4" fillId="0" borderId="6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5" fontId="0" fillId="0" borderId="4" xfId="0" applyNumberFormat="1" applyFont="1" applyFill="1" applyBorder="1" applyAlignment="1">
      <alignment horizontal="center"/>
    </xf>
    <xf numFmtId="43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 applyProtection="1">
      <alignment horizontal="center" shrinkToFit="1"/>
      <protection locked="0"/>
    </xf>
    <xf numFmtId="167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5" fontId="0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8" fontId="0" fillId="0" borderId="16" xfId="19" applyNumberFormat="1" applyFill="1" applyBorder="1" applyAlignment="1">
      <alignment horizontal="center" vertical="center"/>
      <protection/>
    </xf>
    <xf numFmtId="40" fontId="4" fillId="0" borderId="17" xfId="16" applyNumberFormat="1" applyFont="1" applyFill="1" applyBorder="1" applyAlignment="1" applyProtection="1">
      <alignment horizontal="right" vertical="center"/>
      <protection/>
    </xf>
    <xf numFmtId="17" fontId="1" fillId="0" borderId="0" xfId="0" applyNumberFormat="1" applyFont="1" applyFill="1" applyAlignment="1">
      <alignment/>
    </xf>
    <xf numFmtId="0" fontId="4" fillId="0" borderId="1" xfId="21" applyFont="1" applyFill="1" applyBorder="1" applyAlignment="1" applyProtection="1">
      <alignment horizontal="center" vertical="center" wrapText="1"/>
      <protection locked="0"/>
    </xf>
    <xf numFmtId="0" fontId="4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 applyProtection="1">
      <alignment horizontal="center" vertical="center"/>
      <protection locked="0"/>
    </xf>
    <xf numFmtId="0" fontId="4" fillId="0" borderId="2" xfId="21" applyFont="1" applyFill="1" applyBorder="1" applyAlignment="1" applyProtection="1">
      <alignment horizontal="center"/>
      <protection locked="0"/>
    </xf>
    <xf numFmtId="0" fontId="4" fillId="0" borderId="2" xfId="21" applyFont="1" applyFill="1" applyBorder="1" applyAlignment="1">
      <alignment horizontal="center"/>
      <protection/>
    </xf>
    <xf numFmtId="0" fontId="6" fillId="0" borderId="2" xfId="21" applyFont="1" applyFill="1" applyBorder="1" applyAlignment="1" applyProtection="1">
      <alignment horizontal="center" vertical="center"/>
      <protection locked="0"/>
    </xf>
    <xf numFmtId="0" fontId="0" fillId="0" borderId="11" xfId="21" applyFill="1" applyBorder="1">
      <alignment/>
      <protection/>
    </xf>
    <xf numFmtId="0" fontId="0" fillId="0" borderId="11" xfId="21" applyNumberFormat="1" applyFont="1" applyFill="1" applyBorder="1" applyAlignment="1" applyProtection="1">
      <alignment shrinkToFit="1"/>
      <protection locked="0"/>
    </xf>
    <xf numFmtId="15" fontId="0" fillId="0" borderId="11" xfId="21" applyNumberFormat="1" applyFont="1" applyFill="1" applyBorder="1" applyAlignment="1">
      <alignment horizontal="left"/>
      <protection/>
    </xf>
    <xf numFmtId="43" fontId="0" fillId="0" borderId="11" xfId="21" applyNumberFormat="1" applyFont="1" applyFill="1" applyBorder="1">
      <alignment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41" fontId="0" fillId="0" borderId="11" xfId="19" applyNumberFormat="1" applyFill="1" applyBorder="1">
      <alignment/>
      <protection/>
    </xf>
    <xf numFmtId="0" fontId="0" fillId="0" borderId="5" xfId="21" applyFill="1" applyBorder="1" applyAlignment="1">
      <alignment horizontal="center"/>
      <protection/>
    </xf>
    <xf numFmtId="0" fontId="0" fillId="0" borderId="13" xfId="21" applyFill="1" applyBorder="1">
      <alignment/>
      <protection/>
    </xf>
    <xf numFmtId="0" fontId="7" fillId="0" borderId="6" xfId="21" applyNumberFormat="1" applyFont="1" applyFill="1" applyBorder="1" applyAlignment="1" applyProtection="1">
      <alignment shrinkToFit="1"/>
      <protection locked="0"/>
    </xf>
    <xf numFmtId="164" fontId="7" fillId="0" borderId="6" xfId="21" applyNumberFormat="1" applyFont="1" applyFill="1" applyBorder="1" applyAlignment="1">
      <alignment horizontal="left"/>
      <protection/>
    </xf>
    <xf numFmtId="43" fontId="7" fillId="0" borderId="6" xfId="21" applyNumberFormat="1" applyFont="1" applyFill="1" applyBorder="1">
      <alignment/>
      <protection/>
    </xf>
    <xf numFmtId="0" fontId="0" fillId="0" borderId="8" xfId="21" applyFill="1" applyBorder="1">
      <alignment/>
      <protection/>
    </xf>
    <xf numFmtId="15" fontId="7" fillId="0" borderId="6" xfId="21" applyNumberFormat="1" applyFont="1" applyFill="1" applyBorder="1" applyAlignment="1">
      <alignment horizontal="left"/>
      <protection/>
    </xf>
    <xf numFmtId="43" fontId="8" fillId="0" borderId="6" xfId="21" applyNumberFormat="1" applyFont="1" applyFill="1" applyBorder="1">
      <alignment/>
      <protection/>
    </xf>
    <xf numFmtId="43" fontId="7" fillId="0" borderId="8" xfId="21" applyNumberFormat="1" applyFont="1" applyFill="1" applyBorder="1">
      <alignment/>
      <protection/>
    </xf>
    <xf numFmtId="43" fontId="4" fillId="0" borderId="6" xfId="16" applyNumberFormat="1" applyFont="1" applyFill="1" applyBorder="1" applyAlignment="1">
      <alignment/>
    </xf>
    <xf numFmtId="43" fontId="6" fillId="0" borderId="0" xfId="21" applyNumberFormat="1" applyFont="1" applyFill="1" applyBorder="1" applyAlignment="1" applyProtection="1">
      <alignment/>
      <protection/>
    </xf>
    <xf numFmtId="0" fontId="0" fillId="0" borderId="0" xfId="21" applyFill="1">
      <alignment/>
      <protection/>
    </xf>
    <xf numFmtId="0" fontId="6" fillId="0" borderId="0" xfId="21" applyFont="1" applyFill="1">
      <alignment/>
      <protection/>
    </xf>
    <xf numFmtId="0" fontId="0" fillId="0" borderId="0" xfId="2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/>
    </xf>
    <xf numFmtId="0" fontId="7" fillId="0" borderId="8" xfId="0" applyNumberFormat="1" applyFont="1" applyFill="1" applyBorder="1" applyAlignment="1" applyProtection="1">
      <alignment shrinkToFit="1"/>
      <protection locked="0"/>
    </xf>
    <xf numFmtId="15" fontId="7" fillId="0" borderId="8" xfId="0" applyNumberFormat="1" applyFont="1" applyFill="1" applyBorder="1" applyAlignment="1">
      <alignment horizontal="left"/>
    </xf>
    <xf numFmtId="43" fontId="7" fillId="0" borderId="8" xfId="0" applyNumberFormat="1" applyFont="1" applyFill="1" applyBorder="1" applyAlignment="1">
      <alignment/>
    </xf>
    <xf numFmtId="43" fontId="8" fillId="0" borderId="8" xfId="0" applyNumberFormat="1" applyFont="1" applyFill="1" applyBorder="1" applyAlignment="1">
      <alignment/>
    </xf>
    <xf numFmtId="43" fontId="4" fillId="0" borderId="8" xfId="16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66" fontId="0" fillId="0" borderId="6" xfId="16" applyNumberFormat="1" applyFont="1" applyFill="1" applyBorder="1" applyAlignment="1">
      <alignment/>
    </xf>
    <xf numFmtId="43" fontId="4" fillId="0" borderId="6" xfId="15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 shrinkToFit="1"/>
      <protection locked="0"/>
    </xf>
    <xf numFmtId="164" fontId="0" fillId="0" borderId="5" xfId="0" applyNumberFormat="1" applyFill="1" applyBorder="1" applyAlignment="1">
      <alignment/>
    </xf>
    <xf numFmtId="43" fontId="7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left" shrinkToFit="1"/>
      <protection locked="0"/>
    </xf>
    <xf numFmtId="0" fontId="5" fillId="0" borderId="5" xfId="0" applyNumberFormat="1" applyFont="1" applyFill="1" applyBorder="1" applyAlignment="1" applyProtection="1">
      <alignment shrinkToFit="1"/>
      <protection locked="0"/>
    </xf>
    <xf numFmtId="165" fontId="0" fillId="0" borderId="5" xfId="16" applyNumberFormat="1" applyFont="1" applyFill="1" applyBorder="1" applyAlignment="1">
      <alignment/>
    </xf>
    <xf numFmtId="170" fontId="7" fillId="0" borderId="5" xfId="0" applyNumberFormat="1" applyFont="1" applyFill="1" applyBorder="1" applyAlignment="1" quotePrefix="1">
      <alignment horizontal="left"/>
    </xf>
    <xf numFmtId="164" fontId="0" fillId="0" borderId="5" xfId="0" applyNumberFormat="1" applyFont="1" applyFill="1" applyBorder="1" applyAlignment="1" quotePrefix="1">
      <alignment horizontal="left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3" fontId="4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5" fontId="0" fillId="0" borderId="19" xfId="0" applyNumberFormat="1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horizontal="left" vertical="center"/>
    </xf>
    <xf numFmtId="41" fontId="0" fillId="0" borderId="19" xfId="16" applyFont="1" applyFill="1" applyBorder="1" applyAlignment="1" applyProtection="1">
      <alignment horizontal="center" vertical="center"/>
      <protection/>
    </xf>
    <xf numFmtId="40" fontId="0" fillId="0" borderId="19" xfId="16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169" fontId="7" fillId="0" borderId="19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15" fontId="7" fillId="0" borderId="17" xfId="0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4" fillId="0" borderId="0" xfId="20" applyFont="1" applyFill="1" applyAlignment="1">
      <alignment horizontal="right"/>
      <protection/>
    </xf>
    <xf numFmtId="0" fontId="0" fillId="0" borderId="5" xfId="21" applyNumberFormat="1" applyFont="1" applyFill="1" applyBorder="1" applyAlignment="1" applyProtection="1">
      <alignment shrinkToFit="1"/>
      <protection locked="0"/>
    </xf>
    <xf numFmtId="15" fontId="0" fillId="0" borderId="5" xfId="21" applyNumberFormat="1" applyFont="1" applyFill="1" applyBorder="1" applyAlignment="1">
      <alignment horizontal="left"/>
      <protection/>
    </xf>
    <xf numFmtId="43" fontId="0" fillId="0" borderId="5" xfId="21" applyNumberFormat="1" applyFont="1" applyFill="1" applyBorder="1">
      <alignment/>
      <protection/>
    </xf>
    <xf numFmtId="43" fontId="0" fillId="0" borderId="5" xfId="21" applyNumberFormat="1" applyFont="1" applyFill="1" applyBorder="1" applyAlignment="1">
      <alignment horizontal="right"/>
      <protection/>
    </xf>
    <xf numFmtId="0" fontId="0" fillId="0" borderId="5" xfId="21" applyFont="1" applyFill="1" applyBorder="1" applyAlignment="1">
      <alignment horizontal="center"/>
      <protection/>
    </xf>
    <xf numFmtId="43" fontId="0" fillId="0" borderId="5" xfId="16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3" fontId="0" fillId="0" borderId="5" xfId="20" applyNumberFormat="1" applyFont="1" applyFill="1" applyBorder="1">
      <alignment/>
      <protection/>
    </xf>
    <xf numFmtId="41" fontId="0" fillId="0" borderId="5" xfId="16" applyFont="1" applyFill="1" applyBorder="1" applyAlignment="1">
      <alignment horizontal="right"/>
    </xf>
    <xf numFmtId="41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43" fontId="0" fillId="0" borderId="13" xfId="0" applyNumberFormat="1" applyFill="1" applyBorder="1" applyAlignment="1">
      <alignment/>
    </xf>
    <xf numFmtId="0" fontId="0" fillId="0" borderId="5" xfId="0" applyNumberFormat="1" applyFont="1" applyFill="1" applyBorder="1" applyAlignment="1" applyProtection="1">
      <alignment shrinkToFit="1"/>
      <protection locked="0"/>
    </xf>
    <xf numFmtId="0" fontId="0" fillId="0" borderId="5" xfId="0" applyFont="1" applyFill="1" applyBorder="1" applyAlignment="1">
      <alignment horizontal="left"/>
    </xf>
    <xf numFmtId="4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2" xfId="21" applyFill="1" applyBorder="1" applyAlignment="1">
      <alignment horizontal="center" vertical="center" wrapText="1"/>
      <protection/>
    </xf>
    <xf numFmtId="0" fontId="6" fillId="0" borderId="18" xfId="21" applyFont="1" applyFill="1" applyBorder="1" applyAlignment="1" applyProtection="1">
      <alignment horizontal="center" vertical="center" wrapText="1"/>
      <protection locked="0"/>
    </xf>
    <xf numFmtId="0" fontId="6" fillId="0" borderId="21" xfId="21" applyFont="1" applyFill="1" applyBorder="1" applyAlignment="1" applyProtection="1">
      <alignment horizontal="center" vertical="center" wrapText="1"/>
      <protection locked="0"/>
    </xf>
    <xf numFmtId="0" fontId="6" fillId="0" borderId="18" xfId="21" applyFont="1" applyFill="1" applyBorder="1" applyAlignment="1" applyProtection="1">
      <alignment horizontal="center" vertical="center"/>
      <protection locked="0"/>
    </xf>
    <xf numFmtId="0" fontId="6" fillId="0" borderId="21" xfId="21" applyFont="1" applyFill="1" applyBorder="1" applyAlignment="1" applyProtection="1">
      <alignment horizontal="center" vertical="center"/>
      <protection locked="0"/>
    </xf>
    <xf numFmtId="0" fontId="6" fillId="0" borderId="22" xfId="21" applyFont="1" applyFill="1" applyBorder="1" applyAlignment="1" applyProtection="1">
      <alignment horizontal="center" vertical="center"/>
      <protection locked="0"/>
    </xf>
    <xf numFmtId="0" fontId="6" fillId="0" borderId="23" xfId="21" applyFont="1" applyFill="1" applyBorder="1" applyAlignment="1" applyProtection="1">
      <alignment horizontal="center" vertical="center"/>
      <protection locked="0"/>
    </xf>
    <xf numFmtId="3" fontId="6" fillId="0" borderId="18" xfId="21" applyNumberFormat="1" applyFont="1" applyFill="1" applyBorder="1" applyAlignment="1" applyProtection="1">
      <alignment horizontal="center" vertical="center"/>
      <protection locked="0"/>
    </xf>
    <xf numFmtId="3" fontId="6" fillId="0" borderId="21" xfId="2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DVANCE KLAIM NOVEMBER'07 TGL 27-29" xfId="19"/>
    <cellStyle name="Normal_Sheet1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1562100</xdr:colOff>
      <xdr:row>0</xdr:row>
      <xdr:rowOff>0</xdr:rowOff>
    </xdr:from>
    <xdr:to>
      <xdr:col>4</xdr:col>
      <xdr:colOff>1638300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9339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0</xdr:row>
      <xdr:rowOff>0</xdr:rowOff>
    </xdr:from>
    <xdr:to>
      <xdr:col>4</xdr:col>
      <xdr:colOff>1600200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8768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1952625</xdr:colOff>
      <xdr:row>0</xdr:row>
      <xdr:rowOff>0</xdr:rowOff>
    </xdr:from>
    <xdr:to>
      <xdr:col>4</xdr:col>
      <xdr:colOff>2228850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324475" y="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0</xdr:row>
      <xdr:rowOff>0</xdr:rowOff>
    </xdr:from>
    <xdr:to>
      <xdr:col>4</xdr:col>
      <xdr:colOff>2143125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229225" y="0"/>
          <a:ext cx="2857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1485900</xdr:colOff>
      <xdr:row>0</xdr:row>
      <xdr:rowOff>0</xdr:rowOff>
    </xdr:from>
    <xdr:to>
      <xdr:col>4</xdr:col>
      <xdr:colOff>1581150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577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1676400</xdr:colOff>
      <xdr:row>0</xdr:row>
      <xdr:rowOff>0</xdr:rowOff>
    </xdr:from>
    <xdr:to>
      <xdr:col>4</xdr:col>
      <xdr:colOff>1752600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0482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1819275</xdr:colOff>
      <xdr:row>0</xdr:row>
      <xdr:rowOff>0</xdr:rowOff>
    </xdr:from>
    <xdr:to>
      <xdr:col>4</xdr:col>
      <xdr:colOff>2047875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191125" y="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0</xdr:row>
      <xdr:rowOff>0</xdr:rowOff>
    </xdr:from>
    <xdr:to>
      <xdr:col>4</xdr:col>
      <xdr:colOff>1695450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9815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1819275</xdr:colOff>
      <xdr:row>0</xdr:row>
      <xdr:rowOff>0</xdr:rowOff>
    </xdr:from>
    <xdr:to>
      <xdr:col>4</xdr:col>
      <xdr:colOff>1895475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191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1638300</xdr:colOff>
      <xdr:row>0</xdr:row>
      <xdr:rowOff>0</xdr:rowOff>
    </xdr:from>
    <xdr:to>
      <xdr:col>4</xdr:col>
      <xdr:colOff>1809750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010150" y="0"/>
          <a:ext cx="171450" cy="0"/>
        </a:xfrm>
        <a:prstGeom prst="rightBrace">
          <a:avLst>
            <a:gd name="adj" fmla="val 2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1838325</xdr:colOff>
      <xdr:row>0</xdr:row>
      <xdr:rowOff>0</xdr:rowOff>
    </xdr:from>
    <xdr:to>
      <xdr:col>4</xdr:col>
      <xdr:colOff>1952625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2101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1838325</xdr:colOff>
      <xdr:row>0</xdr:row>
      <xdr:rowOff>0</xdr:rowOff>
    </xdr:from>
    <xdr:to>
      <xdr:col>4</xdr:col>
      <xdr:colOff>1971675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2101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1647825</xdr:colOff>
      <xdr:row>0</xdr:row>
      <xdr:rowOff>0</xdr:rowOff>
    </xdr:from>
    <xdr:to>
      <xdr:col>4</xdr:col>
      <xdr:colOff>1743075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01967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2038350</xdr:colOff>
      <xdr:row>0</xdr:row>
      <xdr:rowOff>0</xdr:rowOff>
    </xdr:from>
    <xdr:to>
      <xdr:col>4</xdr:col>
      <xdr:colOff>2219325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410200" y="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962525" y="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0</xdr:row>
      <xdr:rowOff>0</xdr:rowOff>
    </xdr:from>
    <xdr:to>
      <xdr:col>4</xdr:col>
      <xdr:colOff>1743075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876800" y="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2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13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Line 14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Line 1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2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3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4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22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23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24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Line 25"/>
        <xdr:cNvSpPr>
          <a:spLocks/>
        </xdr:cNvSpPr>
      </xdr:nvSpPr>
      <xdr:spPr>
        <a:xfrm>
          <a:off x="913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5" name="Line 65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7" name="Line 67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8" name="Line 68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9" name="Line 69"/>
        <xdr:cNvSpPr>
          <a:spLocks/>
        </xdr:cNvSpPr>
      </xdr:nvSpPr>
      <xdr:spPr>
        <a:xfrm>
          <a:off x="91344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70" name="Line 70"/>
        <xdr:cNvSpPr>
          <a:spLocks/>
        </xdr:cNvSpPr>
      </xdr:nvSpPr>
      <xdr:spPr>
        <a:xfrm>
          <a:off x="91344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71" name="Line 71"/>
        <xdr:cNvSpPr>
          <a:spLocks/>
        </xdr:cNvSpPr>
      </xdr:nvSpPr>
      <xdr:spPr>
        <a:xfrm>
          <a:off x="91344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72" name="Line 72"/>
        <xdr:cNvSpPr>
          <a:spLocks/>
        </xdr:cNvSpPr>
      </xdr:nvSpPr>
      <xdr:spPr>
        <a:xfrm>
          <a:off x="91344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3" name="Line 73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4" name="Line 74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5" name="Line 75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6" name="Line 76"/>
        <xdr:cNvSpPr>
          <a:spLocks/>
        </xdr:cNvSpPr>
      </xdr:nvSpPr>
      <xdr:spPr>
        <a:xfrm>
          <a:off x="77343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1562100</xdr:colOff>
      <xdr:row>29</xdr:row>
      <xdr:rowOff>0</xdr:rowOff>
    </xdr:from>
    <xdr:to>
      <xdr:col>4</xdr:col>
      <xdr:colOff>1638300</xdr:colOff>
      <xdr:row>29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933950" y="525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29</xdr:row>
      <xdr:rowOff>47625</xdr:rowOff>
    </xdr:from>
    <xdr:to>
      <xdr:col>4</xdr:col>
      <xdr:colOff>1600200</xdr:colOff>
      <xdr:row>32</xdr:row>
      <xdr:rowOff>142875</xdr:rowOff>
    </xdr:to>
    <xdr:sp>
      <xdr:nvSpPr>
        <xdr:cNvPr id="78" name="AutoShape 78"/>
        <xdr:cNvSpPr>
          <a:spLocks/>
        </xdr:cNvSpPr>
      </xdr:nvSpPr>
      <xdr:spPr>
        <a:xfrm>
          <a:off x="4876800" y="5305425"/>
          <a:ext cx="952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1952625</xdr:colOff>
      <xdr:row>33</xdr:row>
      <xdr:rowOff>0</xdr:rowOff>
    </xdr:from>
    <xdr:to>
      <xdr:col>4</xdr:col>
      <xdr:colOff>2228850</xdr:colOff>
      <xdr:row>33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324475" y="590550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33</xdr:row>
      <xdr:rowOff>0</xdr:rowOff>
    </xdr:from>
    <xdr:to>
      <xdr:col>4</xdr:col>
      <xdr:colOff>2143125</xdr:colOff>
      <xdr:row>33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229225" y="5905500"/>
          <a:ext cx="2857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1485900</xdr:colOff>
      <xdr:row>33</xdr:row>
      <xdr:rowOff>0</xdr:rowOff>
    </xdr:from>
    <xdr:to>
      <xdr:col>4</xdr:col>
      <xdr:colOff>1581150</xdr:colOff>
      <xdr:row>33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857750" y="590550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82" name="Line 82"/>
        <xdr:cNvSpPr>
          <a:spLocks/>
        </xdr:cNvSpPr>
      </xdr:nvSpPr>
      <xdr:spPr>
        <a:xfrm>
          <a:off x="91344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83" name="Line 83"/>
        <xdr:cNvSpPr>
          <a:spLocks/>
        </xdr:cNvSpPr>
      </xdr:nvSpPr>
      <xdr:spPr>
        <a:xfrm>
          <a:off x="91344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84" name="Line 84"/>
        <xdr:cNvSpPr>
          <a:spLocks/>
        </xdr:cNvSpPr>
      </xdr:nvSpPr>
      <xdr:spPr>
        <a:xfrm>
          <a:off x="91344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85" name="Line 85"/>
        <xdr:cNvSpPr>
          <a:spLocks/>
        </xdr:cNvSpPr>
      </xdr:nvSpPr>
      <xdr:spPr>
        <a:xfrm>
          <a:off x="91344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1676400</xdr:colOff>
      <xdr:row>33</xdr:row>
      <xdr:rowOff>0</xdr:rowOff>
    </xdr:from>
    <xdr:to>
      <xdr:col>4</xdr:col>
      <xdr:colOff>1752600</xdr:colOff>
      <xdr:row>33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048250" y="590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1819275</xdr:colOff>
      <xdr:row>33</xdr:row>
      <xdr:rowOff>0</xdr:rowOff>
    </xdr:from>
    <xdr:to>
      <xdr:col>4</xdr:col>
      <xdr:colOff>2047875</xdr:colOff>
      <xdr:row>33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191125" y="59055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33</xdr:row>
      <xdr:rowOff>0</xdr:rowOff>
    </xdr:from>
    <xdr:to>
      <xdr:col>4</xdr:col>
      <xdr:colOff>1695450</xdr:colOff>
      <xdr:row>33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981575" y="59055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1819275</xdr:colOff>
      <xdr:row>33</xdr:row>
      <xdr:rowOff>0</xdr:rowOff>
    </xdr:from>
    <xdr:to>
      <xdr:col>4</xdr:col>
      <xdr:colOff>1895475</xdr:colOff>
      <xdr:row>33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191125" y="590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1638300</xdr:colOff>
      <xdr:row>33</xdr:row>
      <xdr:rowOff>0</xdr:rowOff>
    </xdr:from>
    <xdr:to>
      <xdr:col>4</xdr:col>
      <xdr:colOff>1809750</xdr:colOff>
      <xdr:row>33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010150" y="5905500"/>
          <a:ext cx="171450" cy="0"/>
        </a:xfrm>
        <a:prstGeom prst="rightBrace">
          <a:avLst>
            <a:gd name="adj" fmla="val 2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1838325</xdr:colOff>
      <xdr:row>33</xdr:row>
      <xdr:rowOff>0</xdr:rowOff>
    </xdr:from>
    <xdr:to>
      <xdr:col>4</xdr:col>
      <xdr:colOff>1952625</xdr:colOff>
      <xdr:row>33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210175" y="590550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1838325</xdr:colOff>
      <xdr:row>33</xdr:row>
      <xdr:rowOff>0</xdr:rowOff>
    </xdr:from>
    <xdr:to>
      <xdr:col>4</xdr:col>
      <xdr:colOff>1971675</xdr:colOff>
      <xdr:row>33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210175" y="590550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1647825</xdr:colOff>
      <xdr:row>33</xdr:row>
      <xdr:rowOff>0</xdr:rowOff>
    </xdr:from>
    <xdr:to>
      <xdr:col>4</xdr:col>
      <xdr:colOff>1743075</xdr:colOff>
      <xdr:row>33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019675" y="590550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2038350</xdr:colOff>
      <xdr:row>33</xdr:row>
      <xdr:rowOff>0</xdr:rowOff>
    </xdr:from>
    <xdr:to>
      <xdr:col>4</xdr:col>
      <xdr:colOff>2219325</xdr:colOff>
      <xdr:row>33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410200" y="59055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33</xdr:row>
      <xdr:rowOff>0</xdr:rowOff>
    </xdr:from>
    <xdr:to>
      <xdr:col>4</xdr:col>
      <xdr:colOff>1762125</xdr:colOff>
      <xdr:row>33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4962525" y="59055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33</xdr:row>
      <xdr:rowOff>0</xdr:rowOff>
    </xdr:from>
    <xdr:to>
      <xdr:col>4</xdr:col>
      <xdr:colOff>1743075</xdr:colOff>
      <xdr:row>33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4876800" y="590550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97" name="Line 97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98" name="Line 98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99" name="Line 99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0" name="Line 100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5" name="Line 105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6" name="Line 106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7" name="Line 107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8" name="Line 108"/>
        <xdr:cNvSpPr>
          <a:spLocks/>
        </xdr:cNvSpPr>
      </xdr:nvSpPr>
      <xdr:spPr>
        <a:xfrm>
          <a:off x="91344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6013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17" name="Line 1"/>
        <xdr:cNvSpPr>
          <a:spLocks/>
        </xdr:cNvSpPr>
      </xdr:nvSpPr>
      <xdr:spPr>
        <a:xfrm>
          <a:off x="91344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18" name="Line 2"/>
        <xdr:cNvSpPr>
          <a:spLocks/>
        </xdr:cNvSpPr>
      </xdr:nvSpPr>
      <xdr:spPr>
        <a:xfrm>
          <a:off x="91344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19" name="Line 13"/>
        <xdr:cNvSpPr>
          <a:spLocks/>
        </xdr:cNvSpPr>
      </xdr:nvSpPr>
      <xdr:spPr>
        <a:xfrm>
          <a:off x="91344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20" name="Line 14"/>
        <xdr:cNvSpPr>
          <a:spLocks/>
        </xdr:cNvSpPr>
      </xdr:nvSpPr>
      <xdr:spPr>
        <a:xfrm>
          <a:off x="91344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21" name="Line 1"/>
        <xdr:cNvSpPr>
          <a:spLocks/>
        </xdr:cNvSpPr>
      </xdr:nvSpPr>
      <xdr:spPr>
        <a:xfrm>
          <a:off x="9134475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22" name="Line 2"/>
        <xdr:cNvSpPr>
          <a:spLocks/>
        </xdr:cNvSpPr>
      </xdr:nvSpPr>
      <xdr:spPr>
        <a:xfrm>
          <a:off x="9134475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23" name="Line 3"/>
        <xdr:cNvSpPr>
          <a:spLocks/>
        </xdr:cNvSpPr>
      </xdr:nvSpPr>
      <xdr:spPr>
        <a:xfrm>
          <a:off x="9134475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24" name="Line 4"/>
        <xdr:cNvSpPr>
          <a:spLocks/>
        </xdr:cNvSpPr>
      </xdr:nvSpPr>
      <xdr:spPr>
        <a:xfrm>
          <a:off x="9134475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25" name="Line 22"/>
        <xdr:cNvSpPr>
          <a:spLocks/>
        </xdr:cNvSpPr>
      </xdr:nvSpPr>
      <xdr:spPr>
        <a:xfrm>
          <a:off x="913447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26" name="Line 23"/>
        <xdr:cNvSpPr>
          <a:spLocks/>
        </xdr:cNvSpPr>
      </xdr:nvSpPr>
      <xdr:spPr>
        <a:xfrm>
          <a:off x="913447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27" name="Line 24"/>
        <xdr:cNvSpPr>
          <a:spLocks/>
        </xdr:cNvSpPr>
      </xdr:nvSpPr>
      <xdr:spPr>
        <a:xfrm>
          <a:off x="913447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28" name="Line 25"/>
        <xdr:cNvSpPr>
          <a:spLocks/>
        </xdr:cNvSpPr>
      </xdr:nvSpPr>
      <xdr:spPr>
        <a:xfrm>
          <a:off x="913447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60" workbookViewId="0" topLeftCell="A22">
      <selection activeCell="K84" sqref="K84"/>
    </sheetView>
  </sheetViews>
  <sheetFormatPr defaultColWidth="9.140625" defaultRowHeight="12.75"/>
  <cols>
    <col min="1" max="1" width="9.140625" style="127" customWidth="1"/>
    <col min="2" max="2" width="14.00390625" style="127" customWidth="1"/>
    <col min="3" max="3" width="10.28125" style="127" customWidth="1"/>
    <col min="4" max="4" width="17.140625" style="127" customWidth="1"/>
    <col min="5" max="5" width="37.8515625" style="127" customWidth="1"/>
    <col min="6" max="6" width="27.57421875" style="127" customWidth="1"/>
    <col min="7" max="7" width="21.00390625" style="127" customWidth="1"/>
    <col min="8" max="8" width="22.00390625" style="127" customWidth="1"/>
    <col min="9" max="9" width="16.421875" style="127" customWidth="1"/>
    <col min="10" max="10" width="16.28125" style="148" customWidth="1"/>
    <col min="11" max="11" width="17.00390625" style="127" customWidth="1"/>
    <col min="12" max="16384" width="9.140625" style="127" customWidth="1"/>
  </cols>
  <sheetData>
    <row r="1" spans="1:11" ht="15.75">
      <c r="A1" s="61" t="s">
        <v>0</v>
      </c>
      <c r="B1" s="125"/>
      <c r="C1" s="126"/>
      <c r="D1" s="126"/>
      <c r="E1" s="126"/>
      <c r="F1" s="125"/>
      <c r="G1" s="125"/>
      <c r="H1" s="125"/>
      <c r="I1" s="125"/>
      <c r="J1" s="125"/>
      <c r="K1" s="6"/>
    </row>
    <row r="2" spans="1:11" ht="15.75">
      <c r="A2" s="126" t="s">
        <v>41</v>
      </c>
      <c r="B2" s="125"/>
      <c r="C2" s="126"/>
      <c r="D2" s="126"/>
      <c r="E2" s="126"/>
      <c r="F2" s="7"/>
      <c r="G2" s="7"/>
      <c r="H2" s="7"/>
      <c r="I2" s="7"/>
      <c r="J2" s="7"/>
      <c r="K2" s="6"/>
    </row>
    <row r="3" spans="1:11" ht="13.5" thickBot="1">
      <c r="A3" s="125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0" ht="16.5" thickBot="1">
      <c r="A4" s="132" t="s">
        <v>1</v>
      </c>
      <c r="B4" s="62" t="s">
        <v>2</v>
      </c>
      <c r="C4" s="128" t="s">
        <v>3</v>
      </c>
      <c r="D4" s="63"/>
      <c r="E4" s="205" t="s">
        <v>6</v>
      </c>
      <c r="F4" s="132" t="s">
        <v>7</v>
      </c>
      <c r="G4" s="132" t="s">
        <v>8</v>
      </c>
      <c r="H4" s="132" t="s">
        <v>9</v>
      </c>
      <c r="I4" s="132" t="s">
        <v>10</v>
      </c>
      <c r="J4" s="187" t="s">
        <v>11</v>
      </c>
    </row>
    <row r="5" spans="1:10" ht="16.5" thickBot="1">
      <c r="A5" s="132"/>
      <c r="B5" s="64" t="s">
        <v>12</v>
      </c>
      <c r="C5" s="129" t="s">
        <v>13</v>
      </c>
      <c r="D5" s="65"/>
      <c r="E5" s="205"/>
      <c r="F5" s="132"/>
      <c r="G5" s="132"/>
      <c r="H5" s="132"/>
      <c r="I5" s="132"/>
      <c r="J5" s="187"/>
    </row>
    <row r="6" spans="1:10" ht="12.75">
      <c r="A6" s="70"/>
      <c r="B6" s="66"/>
      <c r="C6" s="67"/>
      <c r="D6" s="68"/>
      <c r="E6" s="69"/>
      <c r="F6" s="69"/>
      <c r="G6" s="69"/>
      <c r="H6" s="70"/>
      <c r="I6" s="70"/>
      <c r="J6" s="71"/>
    </row>
    <row r="7" spans="1:10" ht="12.75">
      <c r="A7" s="130">
        <v>277</v>
      </c>
      <c r="B7" s="131" t="s">
        <v>29</v>
      </c>
      <c r="C7" s="135">
        <v>39477</v>
      </c>
      <c r="D7" s="136" t="s">
        <v>30</v>
      </c>
      <c r="E7" s="137" t="s">
        <v>31</v>
      </c>
      <c r="F7" s="137" t="s">
        <v>32</v>
      </c>
      <c r="G7" s="136" t="s">
        <v>33</v>
      </c>
      <c r="H7" s="138" t="s">
        <v>19</v>
      </c>
      <c r="I7" s="138" t="s">
        <v>18</v>
      </c>
      <c r="J7" s="139">
        <v>10000000</v>
      </c>
    </row>
    <row r="8" spans="1:10" ht="12.75">
      <c r="A8" s="130">
        <v>278</v>
      </c>
      <c r="B8" s="131" t="s">
        <v>29</v>
      </c>
      <c r="C8" s="135">
        <v>39477</v>
      </c>
      <c r="D8" s="136" t="s">
        <v>30</v>
      </c>
      <c r="E8" s="137" t="s">
        <v>34</v>
      </c>
      <c r="F8" s="137" t="s">
        <v>35</v>
      </c>
      <c r="G8" s="138" t="s">
        <v>36</v>
      </c>
      <c r="H8" s="138" t="s">
        <v>19</v>
      </c>
      <c r="I8" s="138" t="s">
        <v>18</v>
      </c>
      <c r="J8" s="139">
        <v>2000000</v>
      </c>
    </row>
    <row r="9" spans="1:10" ht="12.75">
      <c r="A9" s="130">
        <v>279</v>
      </c>
      <c r="B9" s="131" t="s">
        <v>29</v>
      </c>
      <c r="C9" s="135">
        <v>39477</v>
      </c>
      <c r="D9" s="136" t="s">
        <v>30</v>
      </c>
      <c r="E9" s="137" t="s">
        <v>37</v>
      </c>
      <c r="F9" s="137" t="s">
        <v>38</v>
      </c>
      <c r="G9" s="136" t="s">
        <v>39</v>
      </c>
      <c r="H9" s="138" t="s">
        <v>19</v>
      </c>
      <c r="I9" s="138" t="s">
        <v>18</v>
      </c>
      <c r="J9" s="139">
        <v>2000000</v>
      </c>
    </row>
    <row r="10" spans="1:10" ht="12.75">
      <c r="A10" s="130"/>
      <c r="B10" s="140"/>
      <c r="C10" s="141"/>
      <c r="D10" s="142"/>
      <c r="E10" s="142"/>
      <c r="F10" s="142"/>
      <c r="G10" s="142"/>
      <c r="H10" s="142"/>
      <c r="I10" s="142"/>
      <c r="J10" s="139"/>
    </row>
    <row r="11" spans="1:10" ht="13.5" thickBot="1">
      <c r="A11" s="143"/>
      <c r="B11" s="144"/>
      <c r="C11" s="145"/>
      <c r="D11" s="146"/>
      <c r="E11" s="147" t="s">
        <v>21</v>
      </c>
      <c r="F11" s="146"/>
      <c r="G11" s="146"/>
      <c r="H11" s="146"/>
      <c r="I11" s="146"/>
      <c r="J11" s="72">
        <f>SUM(J7:J10)</f>
        <v>14000000</v>
      </c>
    </row>
    <row r="12" ht="13.5" thickTop="1"/>
    <row r="14" spans="1:10" ht="15.75">
      <c r="A14" s="97" t="s">
        <v>0</v>
      </c>
      <c r="B14" s="98"/>
      <c r="C14" s="99"/>
      <c r="D14" s="99"/>
      <c r="E14" s="99"/>
      <c r="F14" s="100"/>
      <c r="G14" s="98"/>
      <c r="H14" s="98"/>
      <c r="I14" s="98"/>
      <c r="J14" s="149"/>
    </row>
    <row r="15" spans="1:10" ht="15.75">
      <c r="A15" s="99" t="s">
        <v>47</v>
      </c>
      <c r="B15" s="98"/>
      <c r="C15" s="99"/>
      <c r="D15" s="99"/>
      <c r="E15" s="99"/>
      <c r="F15" s="101"/>
      <c r="G15" s="102"/>
      <c r="H15" s="102"/>
      <c r="I15" s="102"/>
      <c r="J15" s="102"/>
    </row>
    <row r="16" spans="1:10" ht="12.75">
      <c r="A16" s="98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5.75">
      <c r="A17" s="188" t="s">
        <v>1</v>
      </c>
      <c r="B17" s="74" t="s">
        <v>2</v>
      </c>
      <c r="C17" s="75" t="s">
        <v>3</v>
      </c>
      <c r="D17" s="76"/>
      <c r="E17" s="190" t="s">
        <v>6</v>
      </c>
      <c r="F17" s="192" t="s">
        <v>7</v>
      </c>
      <c r="G17" s="192" t="s">
        <v>8</v>
      </c>
      <c r="H17" s="194" t="s">
        <v>9</v>
      </c>
      <c r="I17" s="194" t="s">
        <v>10</v>
      </c>
      <c r="J17" s="196" t="s">
        <v>11</v>
      </c>
    </row>
    <row r="18" spans="1:10" ht="16.5" thickBot="1">
      <c r="A18" s="189"/>
      <c r="B18" s="77" t="s">
        <v>12</v>
      </c>
      <c r="C18" s="78" t="s">
        <v>13</v>
      </c>
      <c r="D18" s="79"/>
      <c r="E18" s="191"/>
      <c r="F18" s="193"/>
      <c r="G18" s="193"/>
      <c r="H18" s="195"/>
      <c r="I18" s="195"/>
      <c r="J18" s="197"/>
    </row>
    <row r="19" spans="1:10" ht="12.75">
      <c r="A19" s="80"/>
      <c r="B19" s="81"/>
      <c r="C19" s="82"/>
      <c r="D19" s="83"/>
      <c r="E19" s="84"/>
      <c r="F19" s="84"/>
      <c r="G19" s="85"/>
      <c r="H19" s="80"/>
      <c r="I19" s="80"/>
      <c r="J19" s="86"/>
    </row>
    <row r="20" spans="1:10" ht="12.75">
      <c r="A20" s="87">
        <v>35</v>
      </c>
      <c r="B20" s="150" t="s">
        <v>42</v>
      </c>
      <c r="C20" s="151">
        <v>39496</v>
      </c>
      <c r="D20" s="152" t="s">
        <v>43</v>
      </c>
      <c r="E20" s="152" t="s">
        <v>44</v>
      </c>
      <c r="F20" s="152" t="s">
        <v>45</v>
      </c>
      <c r="G20" s="153" t="s">
        <v>46</v>
      </c>
      <c r="H20" s="154" t="s">
        <v>19</v>
      </c>
      <c r="I20" s="28" t="s">
        <v>18</v>
      </c>
      <c r="J20" s="155">
        <v>3000000</v>
      </c>
    </row>
    <row r="21" spans="1:10" ht="13.5" thickBot="1">
      <c r="A21" s="88"/>
      <c r="B21" s="89"/>
      <c r="C21" s="90"/>
      <c r="D21" s="91"/>
      <c r="E21" s="91"/>
      <c r="F21" s="91"/>
      <c r="G21" s="91"/>
      <c r="H21" s="91"/>
      <c r="I21" s="91"/>
      <c r="J21" s="39"/>
    </row>
    <row r="22" spans="1:10" ht="14.25" thickBot="1" thickTop="1">
      <c r="A22" s="92"/>
      <c r="B22" s="89"/>
      <c r="C22" s="93"/>
      <c r="D22" s="91"/>
      <c r="E22" s="94" t="s">
        <v>21</v>
      </c>
      <c r="F22" s="91"/>
      <c r="G22" s="95"/>
      <c r="H22" s="91"/>
      <c r="I22" s="91"/>
      <c r="J22" s="96">
        <v>3000000</v>
      </c>
    </row>
    <row r="23" ht="13.5" thickTop="1"/>
    <row r="25" spans="1:10" ht="15.75">
      <c r="A25" s="103" t="s">
        <v>0</v>
      </c>
      <c r="C25" s="156"/>
      <c r="D25" s="156"/>
      <c r="E25" s="156"/>
      <c r="F25" s="157"/>
      <c r="J25" s="127"/>
    </row>
    <row r="26" spans="1:10" ht="15.75">
      <c r="A26" s="156" t="s">
        <v>60</v>
      </c>
      <c r="C26" s="156"/>
      <c r="D26" s="156"/>
      <c r="E26" s="156"/>
      <c r="F26" s="7"/>
      <c r="G26" s="158"/>
      <c r="H26" s="158"/>
      <c r="I26" s="158"/>
      <c r="J26" s="158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176" t="s">
        <v>1</v>
      </c>
      <c r="B28" s="8" t="s">
        <v>2</v>
      </c>
      <c r="C28" s="9" t="s">
        <v>3</v>
      </c>
      <c r="D28" s="104"/>
      <c r="E28" s="199" t="s">
        <v>6</v>
      </c>
      <c r="F28" s="201" t="s">
        <v>7</v>
      </c>
      <c r="G28" s="203" t="s">
        <v>8</v>
      </c>
      <c r="H28" s="172" t="s">
        <v>9</v>
      </c>
      <c r="I28" s="172" t="s">
        <v>10</v>
      </c>
      <c r="J28" s="174" t="s">
        <v>11</v>
      </c>
    </row>
    <row r="29" spans="1:10" ht="16.5" thickBot="1">
      <c r="A29" s="179"/>
      <c r="B29" s="11" t="s">
        <v>12</v>
      </c>
      <c r="C29" s="12" t="s">
        <v>13</v>
      </c>
      <c r="D29" s="105"/>
      <c r="E29" s="200"/>
      <c r="F29" s="202"/>
      <c r="G29" s="204"/>
      <c r="H29" s="173"/>
      <c r="I29" s="173"/>
      <c r="J29" s="175"/>
    </row>
    <row r="30" spans="1:10" ht="12.75">
      <c r="A30" s="159">
        <v>87</v>
      </c>
      <c r="B30" s="60" t="s">
        <v>48</v>
      </c>
      <c r="C30" s="160">
        <v>39513</v>
      </c>
      <c r="D30" s="23" t="s">
        <v>49</v>
      </c>
      <c r="E30" s="161" t="s">
        <v>50</v>
      </c>
      <c r="F30" s="161" t="s">
        <v>51</v>
      </c>
      <c r="G30" s="162" t="s">
        <v>52</v>
      </c>
      <c r="H30" s="25" t="s">
        <v>16</v>
      </c>
      <c r="I30" s="163" t="s">
        <v>17</v>
      </c>
      <c r="J30" s="155">
        <v>1100000</v>
      </c>
    </row>
    <row r="31" spans="1:10" ht="12.75">
      <c r="A31" s="159">
        <v>88</v>
      </c>
      <c r="B31" s="60" t="s">
        <v>48</v>
      </c>
      <c r="C31" s="160">
        <v>39513</v>
      </c>
      <c r="D31" s="23" t="s">
        <v>49</v>
      </c>
      <c r="E31" s="161" t="s">
        <v>53</v>
      </c>
      <c r="F31" s="161" t="s">
        <v>54</v>
      </c>
      <c r="G31" s="162" t="s">
        <v>55</v>
      </c>
      <c r="H31" s="28" t="s">
        <v>19</v>
      </c>
      <c r="I31" s="163" t="s">
        <v>17</v>
      </c>
      <c r="J31" s="155">
        <v>1100000</v>
      </c>
    </row>
    <row r="32" spans="1:10" ht="12.75">
      <c r="A32" s="159">
        <v>89</v>
      </c>
      <c r="B32" s="60" t="s">
        <v>48</v>
      </c>
      <c r="C32" s="160">
        <v>39513</v>
      </c>
      <c r="D32" s="23" t="s">
        <v>49</v>
      </c>
      <c r="E32" s="161" t="s">
        <v>50</v>
      </c>
      <c r="F32" s="161" t="s">
        <v>56</v>
      </c>
      <c r="G32" s="162" t="s">
        <v>57</v>
      </c>
      <c r="H32" s="28" t="s">
        <v>19</v>
      </c>
      <c r="I32" s="163" t="s">
        <v>17</v>
      </c>
      <c r="J32" s="155">
        <v>1100000</v>
      </c>
    </row>
    <row r="33" spans="1:10" ht="12.75">
      <c r="A33" s="159">
        <v>90</v>
      </c>
      <c r="B33" s="60" t="s">
        <v>48</v>
      </c>
      <c r="C33" s="160">
        <v>39513</v>
      </c>
      <c r="D33" s="23" t="s">
        <v>49</v>
      </c>
      <c r="E33" s="161" t="s">
        <v>50</v>
      </c>
      <c r="F33" s="161" t="s">
        <v>58</v>
      </c>
      <c r="G33" s="162" t="s">
        <v>59</v>
      </c>
      <c r="H33" s="25" t="s">
        <v>16</v>
      </c>
      <c r="I33" s="163" t="s">
        <v>17</v>
      </c>
      <c r="J33" s="155">
        <v>1100000</v>
      </c>
    </row>
    <row r="34" spans="1:10" ht="13.5" thickBot="1">
      <c r="A34" s="164"/>
      <c r="B34" s="164"/>
      <c r="C34" s="164"/>
      <c r="D34" s="164"/>
      <c r="E34" s="164"/>
      <c r="F34" s="164"/>
      <c r="G34" s="164"/>
      <c r="H34" s="164"/>
      <c r="I34" s="164"/>
      <c r="J34" s="165"/>
    </row>
    <row r="35" spans="1:10" ht="14.25" thickBot="1" thickTop="1">
      <c r="A35" s="106"/>
      <c r="B35" s="107"/>
      <c r="C35" s="108"/>
      <c r="D35" s="109"/>
      <c r="E35" s="110" t="s">
        <v>21</v>
      </c>
      <c r="F35" s="109"/>
      <c r="G35" s="109"/>
      <c r="H35" s="109"/>
      <c r="I35" s="109"/>
      <c r="J35" s="111">
        <f>SUM(J30:J34)</f>
        <v>4400000</v>
      </c>
    </row>
    <row r="36" ht="13.5" thickTop="1"/>
    <row r="38" spans="1:11" ht="15">
      <c r="A38" s="5" t="s">
        <v>0</v>
      </c>
      <c r="B38" s="6"/>
      <c r="C38" s="40"/>
      <c r="D38" s="1"/>
      <c r="E38" s="1"/>
      <c r="F38" s="56"/>
      <c r="G38" s="3"/>
      <c r="H38" s="2"/>
      <c r="I38" s="2"/>
      <c r="J38" s="2"/>
      <c r="K38" s="2"/>
    </row>
    <row r="39" spans="1:11" ht="15">
      <c r="A39" s="73" t="s">
        <v>40</v>
      </c>
      <c r="B39" s="6"/>
      <c r="C39" s="40"/>
      <c r="D39" s="1"/>
      <c r="E39" s="1"/>
      <c r="F39" s="56"/>
      <c r="G39" s="5"/>
      <c r="H39" s="1"/>
      <c r="I39" s="1"/>
      <c r="J39" s="1"/>
      <c r="K39" s="1"/>
    </row>
    <row r="40" spans="1:11" ht="15">
      <c r="A40" s="1"/>
      <c r="B40" s="6"/>
      <c r="C40" s="40"/>
      <c r="D40" s="1"/>
      <c r="E40" s="1"/>
      <c r="F40" s="56"/>
      <c r="G40" s="5"/>
      <c r="H40" s="1"/>
      <c r="I40" s="1"/>
      <c r="J40" s="1"/>
      <c r="K40" s="1"/>
    </row>
    <row r="41" spans="1:11" ht="12.75">
      <c r="A41" s="6"/>
      <c r="B41" s="7"/>
      <c r="C41" s="42"/>
      <c r="D41" s="7"/>
      <c r="E41" s="7"/>
      <c r="F41" s="57"/>
      <c r="G41" s="7"/>
      <c r="H41" s="7"/>
      <c r="I41" s="7"/>
      <c r="J41" s="7"/>
      <c r="K41" s="7"/>
    </row>
    <row r="42" spans="1:11" ht="12.75">
      <c r="A42" s="176" t="s">
        <v>1</v>
      </c>
      <c r="B42" s="8" t="s">
        <v>2</v>
      </c>
      <c r="C42" s="9" t="s">
        <v>3</v>
      </c>
      <c r="D42" s="10"/>
      <c r="E42" s="178" t="s">
        <v>5</v>
      </c>
      <c r="F42" s="178" t="s">
        <v>6</v>
      </c>
      <c r="G42" s="181" t="s">
        <v>7</v>
      </c>
      <c r="H42" s="183" t="s">
        <v>8</v>
      </c>
      <c r="I42" s="185" t="s">
        <v>9</v>
      </c>
      <c r="J42" s="185" t="s">
        <v>10</v>
      </c>
      <c r="K42" s="170" t="s">
        <v>11</v>
      </c>
    </row>
    <row r="43" spans="1:11" ht="13.5" thickBot="1">
      <c r="A43" s="177"/>
      <c r="B43" s="11" t="s">
        <v>12</v>
      </c>
      <c r="C43" s="12" t="s">
        <v>13</v>
      </c>
      <c r="D43" s="13"/>
      <c r="E43" s="179"/>
      <c r="F43" s="180"/>
      <c r="G43" s="182"/>
      <c r="H43" s="184"/>
      <c r="I43" s="186"/>
      <c r="J43" s="186"/>
      <c r="K43" s="171"/>
    </row>
    <row r="44" spans="1:11" ht="12.75">
      <c r="A44" s="14"/>
      <c r="B44" s="15"/>
      <c r="C44" s="58"/>
      <c r="D44" s="17"/>
      <c r="E44" s="17"/>
      <c r="F44" s="18"/>
      <c r="G44" s="18"/>
      <c r="H44" s="19"/>
      <c r="I44" s="20"/>
      <c r="J44" s="20"/>
      <c r="K44" s="21"/>
    </row>
    <row r="45" spans="1:11" ht="12.75">
      <c r="A45" s="25">
        <v>466</v>
      </c>
      <c r="B45" s="60" t="s">
        <v>23</v>
      </c>
      <c r="C45" s="26">
        <v>39560</v>
      </c>
      <c r="D45" s="24" t="s">
        <v>24</v>
      </c>
      <c r="E45" s="25" t="s">
        <v>25</v>
      </c>
      <c r="F45" s="59" t="s">
        <v>26</v>
      </c>
      <c r="G45" s="23" t="s">
        <v>27</v>
      </c>
      <c r="H45" s="24" t="s">
        <v>28</v>
      </c>
      <c r="I45" s="25" t="s">
        <v>16</v>
      </c>
      <c r="J45" s="27" t="s">
        <v>17</v>
      </c>
      <c r="K45" s="124">
        <v>1100000</v>
      </c>
    </row>
    <row r="48" spans="1:13" s="6" customFormat="1" ht="15">
      <c r="A48" s="1" t="s">
        <v>0</v>
      </c>
      <c r="B48" s="2"/>
      <c r="C48" s="1"/>
      <c r="D48" s="1"/>
      <c r="E48" s="1"/>
      <c r="F48" s="1"/>
      <c r="G48" s="3"/>
      <c r="H48" s="2"/>
      <c r="I48" s="2"/>
      <c r="J48" s="2"/>
      <c r="K48" s="4"/>
      <c r="L48" s="41"/>
      <c r="M48" s="41"/>
    </row>
    <row r="49" spans="1:13" s="6" customFormat="1" ht="15">
      <c r="A49" s="1" t="s">
        <v>84</v>
      </c>
      <c r="B49" s="2"/>
      <c r="C49" s="1"/>
      <c r="D49" s="1"/>
      <c r="E49" s="1"/>
      <c r="F49" s="1"/>
      <c r="G49" s="5"/>
      <c r="H49" s="1"/>
      <c r="I49" s="1"/>
      <c r="J49" s="1"/>
      <c r="K49" s="1"/>
      <c r="L49" s="41"/>
      <c r="M49" s="41"/>
    </row>
    <row r="50" spans="2:13" s="6" customFormat="1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41"/>
      <c r="M50" s="41"/>
    </row>
    <row r="51" spans="1:13" s="6" customFormat="1" ht="12.75">
      <c r="A51" s="176" t="s">
        <v>1</v>
      </c>
      <c r="B51" s="8" t="s">
        <v>2</v>
      </c>
      <c r="C51" s="9" t="s">
        <v>3</v>
      </c>
      <c r="D51" s="10" t="s">
        <v>4</v>
      </c>
      <c r="E51" s="178" t="s">
        <v>5</v>
      </c>
      <c r="F51" s="178" t="s">
        <v>6</v>
      </c>
      <c r="G51" s="181" t="s">
        <v>7</v>
      </c>
      <c r="H51" s="183" t="s">
        <v>8</v>
      </c>
      <c r="I51" s="185" t="s">
        <v>9</v>
      </c>
      <c r="J51" s="185" t="s">
        <v>10</v>
      </c>
      <c r="K51" s="170" t="s">
        <v>11</v>
      </c>
      <c r="L51" s="41"/>
      <c r="M51" s="41"/>
    </row>
    <row r="52" spans="1:13" s="6" customFormat="1" ht="12.75" customHeight="1" thickBot="1">
      <c r="A52" s="177"/>
      <c r="B52" s="11" t="s">
        <v>12</v>
      </c>
      <c r="C52" s="12" t="s">
        <v>13</v>
      </c>
      <c r="D52" s="13" t="s">
        <v>14</v>
      </c>
      <c r="E52" s="179"/>
      <c r="F52" s="180"/>
      <c r="G52" s="182"/>
      <c r="H52" s="184"/>
      <c r="I52" s="186"/>
      <c r="J52" s="186"/>
      <c r="K52" s="171"/>
      <c r="L52" s="41"/>
      <c r="M52" s="41"/>
    </row>
    <row r="53" spans="1:13" s="6" customFormat="1" ht="12.75">
      <c r="A53" s="14"/>
      <c r="B53" s="15"/>
      <c r="C53" s="16"/>
      <c r="D53" s="17"/>
      <c r="E53" s="17"/>
      <c r="F53" s="18"/>
      <c r="G53" s="18"/>
      <c r="H53" s="19"/>
      <c r="I53" s="20"/>
      <c r="J53" s="20"/>
      <c r="K53" s="21"/>
      <c r="L53" s="41"/>
      <c r="M53" s="41"/>
    </row>
    <row r="54" spans="1:13" s="6" customFormat="1" ht="12.75">
      <c r="A54" s="25">
        <v>1</v>
      </c>
      <c r="B54" s="166" t="s">
        <v>61</v>
      </c>
      <c r="C54" s="116">
        <v>39570</v>
      </c>
      <c r="D54" s="23" t="s">
        <v>62</v>
      </c>
      <c r="E54" s="23" t="s">
        <v>25</v>
      </c>
      <c r="F54" s="22" t="s">
        <v>63</v>
      </c>
      <c r="G54" s="167" t="s">
        <v>64</v>
      </c>
      <c r="H54" s="25" t="s">
        <v>65</v>
      </c>
      <c r="I54" s="25" t="s">
        <v>16</v>
      </c>
      <c r="J54" s="28" t="s">
        <v>20</v>
      </c>
      <c r="K54" s="120">
        <v>45000000</v>
      </c>
      <c r="L54" s="41"/>
      <c r="M54" s="41"/>
    </row>
    <row r="55" spans="1:13" s="6" customFormat="1" ht="13.5" thickBot="1">
      <c r="A55" s="112"/>
      <c r="B55" s="29"/>
      <c r="C55" s="30"/>
      <c r="D55" s="31"/>
      <c r="E55" s="32"/>
      <c r="F55" s="32"/>
      <c r="G55" s="32"/>
      <c r="H55" s="31"/>
      <c r="I55" s="31"/>
      <c r="J55" s="31"/>
      <c r="K55" s="113"/>
      <c r="L55" s="41"/>
      <c r="M55" s="41"/>
    </row>
    <row r="56" spans="1:13" s="6" customFormat="1" ht="14.25" thickBot="1" thickTop="1">
      <c r="A56" s="33"/>
      <c r="B56" s="29"/>
      <c r="C56" s="34"/>
      <c r="D56" s="31"/>
      <c r="E56" s="32"/>
      <c r="F56" s="35" t="s">
        <v>21</v>
      </c>
      <c r="G56" s="31"/>
      <c r="H56" s="36"/>
      <c r="I56" s="37"/>
      <c r="J56" s="37"/>
      <c r="K56" s="114">
        <f>SUM(K54:K55)</f>
        <v>45000000</v>
      </c>
      <c r="L56" s="41"/>
      <c r="M56" s="41"/>
    </row>
    <row r="57" spans="1:13" s="6" customFormat="1" ht="13.5" thickTop="1">
      <c r="A57" s="176" t="s">
        <v>1</v>
      </c>
      <c r="B57" s="8" t="s">
        <v>2</v>
      </c>
      <c r="C57" s="9" t="s">
        <v>3</v>
      </c>
      <c r="D57" s="10" t="s">
        <v>4</v>
      </c>
      <c r="E57" s="178" t="s">
        <v>5</v>
      </c>
      <c r="F57" s="123" t="s">
        <v>6</v>
      </c>
      <c r="G57" s="183" t="s">
        <v>7</v>
      </c>
      <c r="H57" s="183" t="s">
        <v>8</v>
      </c>
      <c r="I57" s="185" t="s">
        <v>9</v>
      </c>
      <c r="J57" s="185" t="s">
        <v>10</v>
      </c>
      <c r="K57" s="133" t="s">
        <v>11</v>
      </c>
      <c r="L57" s="41"/>
      <c r="M57" s="41"/>
    </row>
    <row r="58" spans="1:13" s="6" customFormat="1" ht="12.75" customHeight="1" thickBot="1">
      <c r="A58" s="177"/>
      <c r="B58" s="11" t="s">
        <v>12</v>
      </c>
      <c r="C58" s="12" t="s">
        <v>13</v>
      </c>
      <c r="D58" s="13" t="s">
        <v>14</v>
      </c>
      <c r="E58" s="179"/>
      <c r="F58" s="198"/>
      <c r="G58" s="184"/>
      <c r="H58" s="184"/>
      <c r="I58" s="186"/>
      <c r="J58" s="186"/>
      <c r="K58" s="134"/>
      <c r="L58" s="41"/>
      <c r="M58" s="41"/>
    </row>
    <row r="59" spans="1:13" s="6" customFormat="1" ht="12.75">
      <c r="A59" s="43"/>
      <c r="B59" s="44"/>
      <c r="C59" s="45"/>
      <c r="D59" s="46"/>
      <c r="E59" s="23"/>
      <c r="F59" s="47"/>
      <c r="G59" s="47"/>
      <c r="H59" s="48"/>
      <c r="I59" s="43"/>
      <c r="J59" s="43"/>
      <c r="K59" s="49"/>
      <c r="L59" s="41"/>
      <c r="M59" s="41"/>
    </row>
    <row r="60" spans="1:12" s="6" customFormat="1" ht="12.75">
      <c r="A60" s="25">
        <v>58</v>
      </c>
      <c r="B60" s="115" t="s">
        <v>66</v>
      </c>
      <c r="C60" s="116">
        <v>39590</v>
      </c>
      <c r="D60" s="117" t="s">
        <v>67</v>
      </c>
      <c r="E60" s="22" t="s">
        <v>25</v>
      </c>
      <c r="F60" s="118" t="s">
        <v>68</v>
      </c>
      <c r="G60" s="22" t="s">
        <v>69</v>
      </c>
      <c r="H60" s="24" t="s">
        <v>70</v>
      </c>
      <c r="I60" s="28" t="s">
        <v>19</v>
      </c>
      <c r="J60" s="25" t="s">
        <v>15</v>
      </c>
      <c r="K60" s="38">
        <v>618000</v>
      </c>
      <c r="L60" s="50"/>
    </row>
    <row r="61" spans="1:12" s="6" customFormat="1" ht="12.75">
      <c r="A61" s="25">
        <v>59</v>
      </c>
      <c r="B61" s="115" t="s">
        <v>66</v>
      </c>
      <c r="C61" s="116">
        <v>39590</v>
      </c>
      <c r="D61" s="117" t="s">
        <v>67</v>
      </c>
      <c r="E61" s="22" t="s">
        <v>25</v>
      </c>
      <c r="F61" s="118" t="s">
        <v>68</v>
      </c>
      <c r="G61" s="22" t="s">
        <v>71</v>
      </c>
      <c r="H61" s="24" t="s">
        <v>72</v>
      </c>
      <c r="I61" s="28" t="s">
        <v>19</v>
      </c>
      <c r="J61" s="25" t="s">
        <v>15</v>
      </c>
      <c r="K61" s="38">
        <v>2436000</v>
      </c>
      <c r="L61" s="50"/>
    </row>
    <row r="62" spans="1:12" s="6" customFormat="1" ht="12.75">
      <c r="A62" s="25">
        <v>60</v>
      </c>
      <c r="B62" s="115" t="s">
        <v>66</v>
      </c>
      <c r="C62" s="116">
        <v>39590</v>
      </c>
      <c r="D62" s="117" t="s">
        <v>67</v>
      </c>
      <c r="E62" s="22" t="s">
        <v>25</v>
      </c>
      <c r="F62" s="118" t="s">
        <v>73</v>
      </c>
      <c r="G62" s="22" t="s">
        <v>74</v>
      </c>
      <c r="H62" s="24" t="s">
        <v>75</v>
      </c>
      <c r="I62" s="28" t="s">
        <v>19</v>
      </c>
      <c r="J62" s="25" t="s">
        <v>17</v>
      </c>
      <c r="K62" s="38">
        <v>1100000</v>
      </c>
      <c r="L62" s="50"/>
    </row>
    <row r="63" spans="1:12" s="6" customFormat="1" ht="12.75">
      <c r="A63" s="25">
        <v>61</v>
      </c>
      <c r="B63" s="115" t="s">
        <v>66</v>
      </c>
      <c r="C63" s="116">
        <v>39590</v>
      </c>
      <c r="D63" s="117" t="s">
        <v>67</v>
      </c>
      <c r="E63" s="22" t="s">
        <v>25</v>
      </c>
      <c r="F63" s="118" t="s">
        <v>73</v>
      </c>
      <c r="G63" s="22" t="s">
        <v>76</v>
      </c>
      <c r="H63" s="24" t="s">
        <v>77</v>
      </c>
      <c r="I63" s="28" t="s">
        <v>19</v>
      </c>
      <c r="J63" s="25" t="s">
        <v>18</v>
      </c>
      <c r="K63" s="38">
        <v>2000000</v>
      </c>
      <c r="L63" s="50"/>
    </row>
    <row r="64" spans="1:12" s="6" customFormat="1" ht="12.75">
      <c r="A64" s="25">
        <v>62</v>
      </c>
      <c r="B64" s="115" t="s">
        <v>66</v>
      </c>
      <c r="C64" s="116">
        <v>39590</v>
      </c>
      <c r="D64" s="117" t="s">
        <v>67</v>
      </c>
      <c r="E64" s="22" t="s">
        <v>25</v>
      </c>
      <c r="F64" s="118" t="s">
        <v>73</v>
      </c>
      <c r="G64" s="22" t="s">
        <v>78</v>
      </c>
      <c r="H64" s="24" t="s">
        <v>79</v>
      </c>
      <c r="I64" s="28" t="s">
        <v>19</v>
      </c>
      <c r="J64" s="25" t="s">
        <v>18</v>
      </c>
      <c r="K64" s="38">
        <v>2000000</v>
      </c>
      <c r="L64" s="50"/>
    </row>
    <row r="65" spans="1:12" s="6" customFormat="1" ht="12.75">
      <c r="A65" s="25">
        <v>63</v>
      </c>
      <c r="B65" s="115" t="s">
        <v>66</v>
      </c>
      <c r="C65" s="116">
        <v>39590</v>
      </c>
      <c r="D65" s="117" t="s">
        <v>67</v>
      </c>
      <c r="E65" s="22" t="s">
        <v>25</v>
      </c>
      <c r="F65" s="118" t="s">
        <v>73</v>
      </c>
      <c r="G65" s="22" t="s">
        <v>80</v>
      </c>
      <c r="H65" s="24" t="s">
        <v>81</v>
      </c>
      <c r="I65" s="28" t="s">
        <v>19</v>
      </c>
      <c r="J65" s="25" t="s">
        <v>18</v>
      </c>
      <c r="K65" s="38">
        <v>2000000</v>
      </c>
      <c r="L65" s="50"/>
    </row>
    <row r="66" spans="1:12" s="6" customFormat="1" ht="12.75">
      <c r="A66" s="25">
        <v>64</v>
      </c>
      <c r="B66" s="115" t="s">
        <v>66</v>
      </c>
      <c r="C66" s="116">
        <v>39590</v>
      </c>
      <c r="D66" s="117" t="s">
        <v>67</v>
      </c>
      <c r="E66" s="22" t="s">
        <v>25</v>
      </c>
      <c r="F66" s="118" t="s">
        <v>73</v>
      </c>
      <c r="G66" s="22" t="s">
        <v>82</v>
      </c>
      <c r="H66" s="24" t="s">
        <v>83</v>
      </c>
      <c r="I66" s="28" t="s">
        <v>19</v>
      </c>
      <c r="J66" s="25" t="s">
        <v>18</v>
      </c>
      <c r="K66" s="38">
        <v>2000000</v>
      </c>
      <c r="L66" s="50"/>
    </row>
    <row r="67" spans="1:13" s="6" customFormat="1" ht="13.5" thickBot="1">
      <c r="A67" s="53"/>
      <c r="B67" s="29"/>
      <c r="C67" s="30"/>
      <c r="D67" s="31"/>
      <c r="E67" s="31"/>
      <c r="F67" s="31"/>
      <c r="G67" s="31"/>
      <c r="H67" s="31"/>
      <c r="I67" s="31"/>
      <c r="J67" s="31"/>
      <c r="K67" s="113"/>
      <c r="L67" s="41"/>
      <c r="M67" s="41"/>
    </row>
    <row r="68" spans="1:13" s="6" customFormat="1" ht="14.25" thickBot="1" thickTop="1">
      <c r="A68" s="33"/>
      <c r="B68" s="29"/>
      <c r="C68" s="34"/>
      <c r="D68" s="31"/>
      <c r="E68" s="31"/>
      <c r="F68" s="54" t="s">
        <v>21</v>
      </c>
      <c r="G68" s="31"/>
      <c r="H68" s="55"/>
      <c r="I68" s="31"/>
      <c r="J68" s="31"/>
      <c r="K68" s="114">
        <f>SUM(K60:K67)</f>
        <v>12154000</v>
      </c>
      <c r="L68" s="51"/>
      <c r="M68" s="41"/>
    </row>
    <row r="69" ht="13.5" thickTop="1"/>
    <row r="70" spans="1:13" s="6" customFormat="1" ht="15">
      <c r="A70" s="1" t="s">
        <v>0</v>
      </c>
      <c r="B70" s="2"/>
      <c r="C70" s="1"/>
      <c r="D70" s="1"/>
      <c r="E70" s="1"/>
      <c r="F70" s="1"/>
      <c r="G70" s="3"/>
      <c r="H70" s="2"/>
      <c r="I70" s="2"/>
      <c r="J70" s="2"/>
      <c r="K70" s="4"/>
      <c r="L70" s="41"/>
      <c r="M70" s="41"/>
    </row>
    <row r="71" spans="1:13" s="6" customFormat="1" ht="15">
      <c r="A71" s="1" t="s">
        <v>99</v>
      </c>
      <c r="B71" s="2"/>
      <c r="C71" s="1"/>
      <c r="D71" s="1"/>
      <c r="E71" s="1"/>
      <c r="F71" s="1"/>
      <c r="G71" s="5"/>
      <c r="H71" s="1"/>
      <c r="I71" s="1"/>
      <c r="J71" s="1"/>
      <c r="K71" s="1"/>
      <c r="L71" s="41"/>
      <c r="M71" s="41"/>
    </row>
    <row r="72" ht="12.75">
      <c r="K72" s="168"/>
    </row>
    <row r="73" spans="1:13" s="6" customFormat="1" ht="12.75">
      <c r="A73" s="176" t="s">
        <v>1</v>
      </c>
      <c r="B73" s="8" t="s">
        <v>2</v>
      </c>
      <c r="C73" s="9" t="s">
        <v>3</v>
      </c>
      <c r="D73" s="10" t="s">
        <v>4</v>
      </c>
      <c r="E73" s="178" t="s">
        <v>5</v>
      </c>
      <c r="F73" s="123" t="s">
        <v>6</v>
      </c>
      <c r="G73" s="183" t="s">
        <v>7</v>
      </c>
      <c r="H73" s="183" t="s">
        <v>8</v>
      </c>
      <c r="I73" s="185" t="s">
        <v>9</v>
      </c>
      <c r="J73" s="185" t="s">
        <v>10</v>
      </c>
      <c r="K73" s="133" t="s">
        <v>11</v>
      </c>
      <c r="L73" s="41"/>
      <c r="M73" s="41"/>
    </row>
    <row r="74" spans="1:13" s="6" customFormat="1" ht="12.75" customHeight="1" thickBot="1">
      <c r="A74" s="177"/>
      <c r="B74" s="11" t="s">
        <v>12</v>
      </c>
      <c r="C74" s="12" t="s">
        <v>13</v>
      </c>
      <c r="D74" s="13" t="s">
        <v>14</v>
      </c>
      <c r="E74" s="179"/>
      <c r="F74" s="198"/>
      <c r="G74" s="184"/>
      <c r="H74" s="184"/>
      <c r="I74" s="186"/>
      <c r="J74" s="186"/>
      <c r="K74" s="134"/>
      <c r="L74" s="41"/>
      <c r="M74" s="41"/>
    </row>
    <row r="75" spans="1:12" s="6" customFormat="1" ht="15">
      <c r="A75" s="22">
        <v>36</v>
      </c>
      <c r="B75" s="119" t="s">
        <v>85</v>
      </c>
      <c r="C75" s="122">
        <v>39651</v>
      </c>
      <c r="D75" s="23" t="s">
        <v>86</v>
      </c>
      <c r="E75" s="22" t="s">
        <v>25</v>
      </c>
      <c r="F75" s="23" t="s">
        <v>87</v>
      </c>
      <c r="G75" s="23" t="s">
        <v>88</v>
      </c>
      <c r="H75" s="23" t="s">
        <v>89</v>
      </c>
      <c r="I75" s="28" t="s">
        <v>19</v>
      </c>
      <c r="J75" s="52" t="s">
        <v>15</v>
      </c>
      <c r="K75" s="120">
        <v>2124000</v>
      </c>
      <c r="L75" s="51"/>
    </row>
    <row r="76" spans="1:12" s="6" customFormat="1" ht="15">
      <c r="A76" s="22">
        <v>104</v>
      </c>
      <c r="B76" s="119" t="s">
        <v>90</v>
      </c>
      <c r="C76" s="121">
        <v>39658</v>
      </c>
      <c r="D76" s="23" t="s">
        <v>91</v>
      </c>
      <c r="E76" s="22" t="s">
        <v>25</v>
      </c>
      <c r="F76" s="23" t="s">
        <v>22</v>
      </c>
      <c r="G76" s="23" t="s">
        <v>92</v>
      </c>
      <c r="H76" s="23" t="s">
        <v>93</v>
      </c>
      <c r="I76" s="52" t="s">
        <v>19</v>
      </c>
      <c r="J76" s="25" t="s">
        <v>17</v>
      </c>
      <c r="K76" s="120">
        <v>1100000</v>
      </c>
      <c r="L76" s="51"/>
    </row>
    <row r="77" spans="1:12" s="6" customFormat="1" ht="15">
      <c r="A77" s="22">
        <v>105</v>
      </c>
      <c r="B77" s="119" t="s">
        <v>90</v>
      </c>
      <c r="C77" s="121">
        <v>39658</v>
      </c>
      <c r="D77" s="23" t="s">
        <v>91</v>
      </c>
      <c r="E77" s="22" t="s">
        <v>25</v>
      </c>
      <c r="F77" s="23" t="s">
        <v>94</v>
      </c>
      <c r="G77" s="23" t="s">
        <v>95</v>
      </c>
      <c r="H77" s="23" t="s">
        <v>96</v>
      </c>
      <c r="I77" s="52" t="s">
        <v>19</v>
      </c>
      <c r="J77" s="25" t="s">
        <v>17</v>
      </c>
      <c r="K77" s="120">
        <v>1100000</v>
      </c>
      <c r="L77" s="51"/>
    </row>
    <row r="78" spans="1:12" s="6" customFormat="1" ht="15">
      <c r="A78" s="22">
        <v>106</v>
      </c>
      <c r="B78" s="119" t="s">
        <v>90</v>
      </c>
      <c r="C78" s="121">
        <v>39658</v>
      </c>
      <c r="D78" s="23" t="s">
        <v>91</v>
      </c>
      <c r="E78" s="22" t="s">
        <v>25</v>
      </c>
      <c r="F78" s="23" t="s">
        <v>22</v>
      </c>
      <c r="G78" s="23" t="s">
        <v>97</v>
      </c>
      <c r="H78" s="23" t="s">
        <v>98</v>
      </c>
      <c r="I78" s="52" t="s">
        <v>19</v>
      </c>
      <c r="J78" s="25" t="s">
        <v>17</v>
      </c>
      <c r="K78" s="120">
        <v>1100000</v>
      </c>
      <c r="L78" s="51"/>
    </row>
    <row r="79" ht="12.75">
      <c r="K79" s="169">
        <f>SUM(K75:K78)</f>
        <v>5424000</v>
      </c>
    </row>
    <row r="84" ht="12.75">
      <c r="K84" s="206">
        <f>J11+J22+J35+K45+K56+K68+K79</f>
        <v>85078000</v>
      </c>
    </row>
  </sheetData>
  <mergeCells count="53">
    <mergeCell ref="J51:J52"/>
    <mergeCell ref="A4:A5"/>
    <mergeCell ref="E4:E5"/>
    <mergeCell ref="E51:E52"/>
    <mergeCell ref="F51:F52"/>
    <mergeCell ref="G51:G52"/>
    <mergeCell ref="H51:H52"/>
    <mergeCell ref="A28:A29"/>
    <mergeCell ref="E28:E29"/>
    <mergeCell ref="F28:F29"/>
    <mergeCell ref="G28:G29"/>
    <mergeCell ref="K51:K52"/>
    <mergeCell ref="A57:A58"/>
    <mergeCell ref="E57:E58"/>
    <mergeCell ref="F57:F58"/>
    <mergeCell ref="G57:G58"/>
    <mergeCell ref="H57:H58"/>
    <mergeCell ref="I57:I58"/>
    <mergeCell ref="J57:J58"/>
    <mergeCell ref="K57:K58"/>
    <mergeCell ref="A51:A52"/>
    <mergeCell ref="J73:J74"/>
    <mergeCell ref="K73:K74"/>
    <mergeCell ref="A73:A74"/>
    <mergeCell ref="E73:E74"/>
    <mergeCell ref="F73:F74"/>
    <mergeCell ref="G73:G74"/>
    <mergeCell ref="H4:H5"/>
    <mergeCell ref="I4:I5"/>
    <mergeCell ref="H73:H74"/>
    <mergeCell ref="I73:I74"/>
    <mergeCell ref="I51:I52"/>
    <mergeCell ref="J4:J5"/>
    <mergeCell ref="A17:A18"/>
    <mergeCell ref="E17:E18"/>
    <mergeCell ref="F17:F18"/>
    <mergeCell ref="G17:G18"/>
    <mergeCell ref="H17:H18"/>
    <mergeCell ref="I17:I18"/>
    <mergeCell ref="J17:J18"/>
    <mergeCell ref="F4:F5"/>
    <mergeCell ref="G4:G5"/>
    <mergeCell ref="A42:A43"/>
    <mergeCell ref="E42:E43"/>
    <mergeCell ref="F42:F43"/>
    <mergeCell ref="G42:G43"/>
    <mergeCell ref="K42:K43"/>
    <mergeCell ref="H28:H29"/>
    <mergeCell ref="I28:I29"/>
    <mergeCell ref="J28:J29"/>
    <mergeCell ref="H42:H43"/>
    <mergeCell ref="I42:I43"/>
    <mergeCell ref="J42:J43"/>
  </mergeCells>
  <printOptions/>
  <pageMargins left="0.75" right="0.75" top="1" bottom="1" header="0.5" footer="0.5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jasindo</dc:creator>
  <cp:keywords/>
  <dc:description/>
  <cp:lastModifiedBy>Div Tekinfo</cp:lastModifiedBy>
  <cp:lastPrinted>2008-11-25T07:28:26Z</cp:lastPrinted>
  <dcterms:created xsi:type="dcterms:W3CDTF">2008-05-09T09:15:06Z</dcterms:created>
  <dcterms:modified xsi:type="dcterms:W3CDTF">2008-11-25T07:28:41Z</dcterms:modified>
  <cp:category/>
  <cp:version/>
  <cp:contentType/>
  <cp:contentStatus/>
</cp:coreProperties>
</file>